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<sst xmlns="http://schemas.openxmlformats.org/spreadsheetml/2006/main" xmlns:r="http://schemas.openxmlformats.org/officeDocument/2006/relationships" count="545" uniqueCount="545">
  <si>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</si>
  <si>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</si>
  <si>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</si>
  <si>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</si>
  <si>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第2次</t>
    <rPh sb="0" eb="1">
      <t>ダイ</t>
    </rPh>
    <rPh sb="2" eb="3">
      <t>ジ</t>
    </rPh>
    <phoneticPr fontId="6"/>
  </si>
  <si>
    <t>(Ｂ)</t>
  </si>
  <si>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</si>
  <si>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</si>
  <si>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</si>
  <si>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</si>
  <si>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</si>
  <si>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</si>
  <si>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</si>
  <si>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</si>
  <si>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</si>
  <si>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</si>
  <si>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</si>
  <si>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</si>
  <si>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</si>
  <si>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</si>
  <si>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</si>
  <si>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</si>
  <si>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</si>
  <si>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</si>
  <si>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</si>
  <si>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</si>
  <si>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</si>
  <si>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</si>
  <si>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</si>
  <si>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</si>
  <si>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</si>
  <si>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</si>
  <si>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</si>
  <si>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</si>
  <si>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</si>
  <si>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</si>
  <si>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</si>
  <si>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</si>
  <si>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</si>
  <si>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</si>
  <si>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</si>
  <si>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</si>
  <si>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</si>
  <si>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</si>
  <si>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</si>
  <si>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</si>
  <si>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</si>
  <si>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</si>
  <si>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</si>
  <si>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</si>
  <si>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</si>
  <si>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</si>
  <si>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</si>
  <si>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</si>
  <si>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</si>
  <si>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</si>
  <si>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</si>
  <si>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</si>
  <si>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</si>
  <si>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</si>
  <si>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</si>
  <si>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</si>
  <si>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</si>
  <si>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</si>
  <si>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</si>
  <si>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</si>
  <si>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</si>
  <si>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</si>
  <si>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</si>
  <si>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</si>
  <si>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</si>
  <si>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</si>
  <si>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</si>
  <si>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</si>
  <si>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</si>
  <si>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 3.45</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</si>
  <si>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</si>
  <si>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</si>
  <si>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</si>
  <si>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</si>
  <si>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</si>
  <si>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</si>
  <si>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</si>
  <si>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</si>
  <si>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</si>
  <si>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</si>
  <si>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</si>
  <si>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</si>
  <si>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</si>
  <si>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</si>
  <si>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</si>
  <si>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</si>
  <si>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</si>
  <si>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</si>
  <si>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</si>
  <si>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</si>
  <si>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</si>
  <si>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</si>
  <si>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</si>
  <si>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</si>
  <si>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</si>
  <si>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</si>
  <si>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</si>
  <si>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</si>
  <si>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</si>
  <si>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</si>
  <si>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</si>
  <si>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</si>
  <si>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</si>
  <si>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</si>
  <si>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</si>
  <si>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</si>
  <si>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</si>
  <si>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</si>
  <si>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</si>
  <si>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</si>
  <si>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</si>
  <si>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</si>
  <si>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</si>
  <si>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</si>
  <si>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</si>
  <si>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</si>
  <si>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</si>
  <si>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</si>
  <si>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</si>
  <si>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</si>
  <si>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</si>
  <si>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</si>
  <si>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</si>
  <si>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</si>
  <si>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</si>
  <si>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</si>
  <si>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</si>
  <si>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国民健康保険直営診療施設勘定特別会計</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</si>
  <si>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</si>
  <si>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</si>
  <si>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</si>
  <si>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</si>
  <si>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</si>
  <si>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</si>
  <si>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</si>
  <si>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実質公債費比率</t>
    <rPh sb="0" eb="2">
      <t>ジッシツ</t>
    </rPh>
    <rPh sb="2" eb="5">
      <t>コウサイヒ</t>
    </rPh>
    <rPh sb="5" eb="7">
      <t>ヒリツ</t>
    </rPh>
    <phoneticPr fontId="36"/>
  </si>
  <si>
    <t>陸別町公共施設等維持管理基金</t>
  </si>
  <si>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</si>
  <si>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</si>
  <si>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</si>
  <si>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</si>
  <si>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Ⅰ－０</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</si>
  <si>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</si>
  <si>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</si>
  <si>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</si>
  <si>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</si>
  <si>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</si>
  <si>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</si>
  <si>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</si>
  <si>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</si>
  <si>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</si>
  <si>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</si>
  <si>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</si>
  <si>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</si>
  <si>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</si>
  <si>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</si>
  <si>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</si>
  <si>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</si>
  <si>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陸別町</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</si>
  <si>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</si>
  <si>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</si>
  <si>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</si>
  <si>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</si>
  <si>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</si>
  <si>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</si>
  <si>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</si>
  <si>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</si>
  <si>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</si>
  <si>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</si>
  <si>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</si>
  <si>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</si>
  <si>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</si>
  <si>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</si>
  <si>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</si>
  <si>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</si>
  <si>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</si>
  <si>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</si>
  <si>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</si>
  <si>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</si>
  <si>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</si>
  <si>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</si>
  <si>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</si>
  <si>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</si>
  <si>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</si>
  <si>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</si>
  <si>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</si>
  <si>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</si>
  <si>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</si>
  <si>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</si>
  <si>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</si>
  <si>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</si>
  <si>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-8.8</t>
  </si>
  <si>
    <t>山振</t>
    <rPh sb="0" eb="1">
      <t>ヤマ</t>
    </rPh>
    <rPh sb="1" eb="2">
      <t>フ</t>
    </rPh>
    <phoneticPr fontId="6"/>
  </si>
  <si>
    <t>とかち広域消防事務組合</t>
    <rPh sb="3" eb="5">
      <t>コウイキ</t>
    </rPh>
    <rPh sb="5" eb="7">
      <t>ショウボウ</t>
    </rPh>
    <rPh sb="7" eb="9">
      <t>ジム</t>
    </rPh>
    <rPh sb="9" eb="11">
      <t>クミアイ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</si>
  <si>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</si>
  <si>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</si>
  <si>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</si>
  <si>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</si>
  <si>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</si>
  <si>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</si>
  <si>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</si>
  <si>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</si>
  <si>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</si>
  <si>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</si>
  <si>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</si>
  <si>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</si>
  <si>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</si>
  <si>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</si>
  <si>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</si>
  <si>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</si>
  <si>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</si>
  <si>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</si>
  <si>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</si>
  <si>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</si>
  <si>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</si>
  <si>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</si>
  <si>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</si>
  <si>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</si>
  <si>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</si>
  <si>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</si>
  <si>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</si>
  <si>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</si>
  <si>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</si>
  <si>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</si>
  <si>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</si>
  <si>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保険税(料)収入額</t>
  </si>
  <si>
    <t>-2.7</t>
  </si>
  <si>
    <t>備考</t>
    <rPh sb="0" eb="2">
      <t>ビコウ</t>
    </rPh>
    <phoneticPr fontId="6"/>
  </si>
  <si>
    <t>-3.0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</si>
  <si>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</si>
  <si>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</si>
  <si>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</si>
  <si>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</si>
  <si>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</si>
  <si>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</si>
  <si>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</si>
  <si>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</si>
  <si>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</si>
  <si>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</si>
  <si>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</si>
  <si>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</si>
  <si>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</si>
  <si>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</si>
  <si>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</si>
  <si>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</si>
  <si>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</si>
  <si>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</si>
  <si>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</si>
  <si>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</si>
  <si>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</si>
  <si>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</si>
  <si>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</si>
  <si>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</si>
  <si>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</si>
  <si>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</si>
  <si>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</si>
  <si>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</si>
  <si>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</si>
  <si>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</si>
  <si>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</si>
  <si>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</si>
  <si>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</si>
  <si>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</si>
  <si>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</si>
  <si>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</si>
  <si>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</si>
  <si>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</si>
  <si>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</si>
  <si>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</si>
  <si>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</si>
  <si>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</si>
  <si>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</si>
  <si>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</si>
  <si>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</si>
  <si>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</si>
  <si>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</si>
  <si>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</si>
  <si>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</si>
  <si>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</si>
  <si>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</si>
  <si>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</si>
  <si>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</si>
  <si>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</si>
  <si>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</si>
  <si>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</si>
  <si>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</si>
  <si>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</si>
  <si>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</si>
  <si>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</si>
  <si>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</si>
  <si>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</si>
  <si>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</si>
  <si>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</si>
  <si>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</si>
  <si>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</si>
  <si>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</si>
  <si>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</si>
  <si>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</si>
  <si>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</si>
  <si>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</si>
  <si>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</si>
  <si>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</si>
  <si>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</si>
  <si>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北海道陸別町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</si>
  <si>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</si>
  <si>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</si>
  <si>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</si>
  <si>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</si>
  <si>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</si>
  <si>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</si>
  <si>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</si>
  <si>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</si>
  <si>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</si>
  <si>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</si>
  <si>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</si>
  <si>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</si>
  <si>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</si>
  <si>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</si>
  <si>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</si>
  <si>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</si>
  <si>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</si>
  <si>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</si>
  <si>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</si>
  <si>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</si>
  <si>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</si>
  <si>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</si>
  <si>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</si>
  <si>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</si>
  <si>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</si>
  <si>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</si>
  <si>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過疎債など地方財政措置がある財政的に有利な地方債を発行しているため、将来負担比率が発生していない。</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</si>
  <si>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</si>
  <si>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</si>
  <si>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</si>
  <si>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</si>
  <si>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</si>
  <si>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</si>
  <si>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</si>
  <si>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</si>
  <si>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</si>
  <si>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</si>
  <si>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</si>
  <si>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</si>
  <si>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</si>
  <si>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</si>
  <si>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</si>
  <si>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</si>
  <si>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</si>
  <si>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</si>
  <si>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</si>
  <si>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</si>
  <si>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</si>
  <si>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</si>
  <si>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</si>
  <si>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</si>
  <si>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</si>
  <si>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</si>
  <si>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</si>
  <si>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</si>
  <si>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</si>
  <si>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</si>
  <si>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</si>
  <si>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</si>
  <si>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</si>
  <si>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</si>
  <si>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</si>
  <si>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</si>
  <si>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</si>
  <si>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</si>
  <si>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</si>
  <si>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</si>
  <si>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</si>
  <si>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</si>
  <si>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</si>
  <si>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</si>
  <si>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</si>
  <si>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</si>
  <si>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</si>
  <si>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</si>
  <si>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</si>
  <si>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</si>
  <si>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</si>
  <si>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</si>
  <si>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</si>
  <si>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</si>
  <si>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</si>
  <si>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</si>
  <si>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</si>
  <si>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</si>
  <si>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</si>
  <si>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</si>
  <si>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</si>
  <si>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</si>
  <si>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</si>
  <si>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</si>
  <si>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</si>
  <si>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</si>
  <si>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</si>
  <si>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</si>
  <si>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</si>
  <si>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</si>
  <si>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</si>
  <si>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</si>
  <si>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</si>
  <si>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</si>
  <si>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</si>
  <si>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 xml:space="preserve"> 過去５年間平均</t>
    <rPh sb="1" eb="3">
      <t>カコ</t>
    </rPh>
    <rPh sb="4" eb="6">
      <t>ネンカン</t>
    </rPh>
    <rPh sb="6" eb="8">
      <t>ヘイキン</t>
    </rPh>
    <phoneticPr fontId="6"/>
  </si>
  <si>
    <t>簡易水道</t>
  </si>
  <si>
    <t>財政再生基準</t>
  </si>
  <si>
    <t>実質公債費比率</t>
  </si>
  <si>
    <t>再差引収支</t>
    <rPh sb="0" eb="1">
      <t>サイ</t>
    </rPh>
    <rPh sb="1" eb="3">
      <t>サシヒキ</t>
    </rPh>
    <rPh sb="3" eb="5">
      <t>シュウシ</t>
    </rPh>
    <phoneticPr fontId="6"/>
  </si>
  <si>
    <t>地方債</t>
  </si>
  <si>
    <t>下水道</t>
  </si>
  <si>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</si>
  <si>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</si>
  <si>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</si>
  <si>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</si>
  <si>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</si>
  <si>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</si>
  <si>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</si>
  <si>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</si>
  <si>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</si>
  <si>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</si>
  <si>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</si>
  <si>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 6.10</t>
  </si>
  <si>
    <t>国民健康保険</t>
  </si>
  <si>
    <t>その他</t>
  </si>
  <si>
    <t>保険給付費</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</si>
  <si>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</si>
  <si>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</si>
  <si>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</si>
  <si>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</si>
  <si>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</si>
  <si>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</si>
  <si>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</si>
  <si>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</si>
  <si>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</si>
  <si>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</si>
  <si>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</si>
  <si>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</si>
  <si>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</si>
  <si>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</si>
  <si>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</si>
  <si>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</si>
  <si>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</si>
  <si>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</si>
  <si>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</si>
  <si>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</si>
  <si>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</si>
  <si>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</si>
  <si>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</si>
  <si>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</si>
  <si>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</si>
  <si>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</si>
  <si>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</si>
  <si>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国民健康保険事業勘定特別会計</t>
  </si>
  <si>
    <t>介護保険事業勘定特別会計</t>
  </si>
  <si>
    <t>公共下水道事業特別会計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</si>
  <si>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</si>
  <si>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</si>
  <si>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</si>
  <si>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</si>
  <si>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</si>
  <si>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</si>
  <si>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</si>
  <si>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</si>
  <si>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</si>
  <si>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</si>
  <si>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</si>
  <si>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</si>
  <si>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</si>
  <si>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</si>
  <si>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</si>
  <si>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</si>
  <si>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</si>
  <si>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</si>
  <si>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</si>
  <si>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</si>
  <si>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</si>
  <si>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</si>
  <si>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</si>
  <si>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</si>
  <si>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</si>
  <si>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</si>
  <si>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</si>
  <si>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</si>
  <si>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</si>
  <si>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</si>
  <si>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</si>
  <si>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</si>
  <si>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</si>
  <si>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</si>
  <si>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</si>
  <si>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</si>
  <si>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</si>
  <si>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</si>
  <si>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</si>
  <si>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</si>
  <si>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</si>
  <si>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</si>
  <si>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</si>
  <si>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</si>
  <si>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</si>
  <si>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</si>
  <si>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</si>
  <si>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</si>
  <si>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</si>
  <si>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</si>
  <si>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</si>
  <si>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</si>
  <si>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</si>
  <si>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</si>
  <si>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</si>
  <si>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</si>
  <si>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</si>
  <si>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</si>
  <si>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</si>
  <si>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</si>
  <si>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</si>
  <si>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</si>
  <si>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</si>
  <si>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</si>
  <si>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</si>
  <si>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</si>
  <si>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</si>
  <si>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 1.68</t>
  </si>
  <si>
    <t>▲ 5.82</t>
  </si>
  <si>
    <t>その他会計（赤字）</t>
  </si>
  <si>
    <t>（百万円）</t>
  </si>
  <si>
    <t>十勝圏複合事務組合</t>
    <rPh sb="0" eb="2">
      <t>トカチ</t>
    </rPh>
    <rPh sb="2" eb="3">
      <t>ケン</t>
    </rPh>
    <rPh sb="3" eb="5">
      <t>フクゴウ</t>
    </rPh>
    <rPh sb="5" eb="7">
      <t>ジム</t>
    </rPh>
    <rPh sb="7" eb="9">
      <t>クミアイ</t>
    </rPh>
    <phoneticPr fontId="6"/>
  </si>
  <si>
    <t>陸別町ふるさと整備基金</t>
  </si>
  <si>
    <t>陸別町いきいき産業支援基金</t>
  </si>
  <si>
    <t>陸別町地域福祉基金</t>
  </si>
  <si>
    <t>陸別町ふるさと銀河線跡地活用等振興基金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</si>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</sst>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347656</c:v>
                </c:pt>
                <c:pt idx="1">
                  <c:v>421073</c:v>
                </c:pt>
                <c:pt idx="2">
                  <c:v>666507</c:v>
                </c:pt>
                <c:pt idx="3">
                  <c:v>556447</c:v>
                </c:pt>
                <c:pt idx="4">
                  <c:v>568743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4898471627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3.71</c:v>
                </c:pt>
                <c:pt idx="1">
                  <c:v>4.25</c:v>
                </c:pt>
                <c:pt idx="2">
                  <c:v>4.8899999999999997</c:v>
                </c:pt>
                <c:pt idx="3">
                  <c:v>3.65</c:v>
                </c:pt>
                <c:pt idx="4">
                  <c:v>3.38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23.2</c:v>
                </c:pt>
                <c:pt idx="1">
                  <c:v>25.43</c:v>
                </c:pt>
                <c:pt idx="2">
                  <c:v>24.53</c:v>
                </c:pt>
                <c:pt idx="3">
                  <c:v>20.37</c:v>
                </c:pt>
                <c:pt idx="4">
                  <c:v>19.68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c:v>
                </c:pt>
                <c:pt idx="1">
                  <c:v>0.66</c:v>
                </c:pt>
                <c:pt idx="2">
                  <c:v>-1.68</c:v>
                </c:pt>
                <c:pt idx="3">
                  <c:v>-5.82</c:v>
                </c:pt>
                <c:pt idx="4">
                  <c:v>-3.45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0.34</c:v>
                </c:pt>
                <c:pt idx="2">
                  <c:v>#N/A</c:v>
                </c:pt>
                <c:pt idx="3">
                  <c:v>0.4</c:v>
                </c:pt>
                <c:pt idx="4">
                  <c:v>#N/A</c:v>
                </c:pt>
                <c:pt idx="5">
                  <c:v>7.0000000000000007e-002</c:v>
                </c:pt>
                <c:pt idx="6">
                  <c:v>#N/A</c:v>
                </c:pt>
                <c:pt idx="7">
                  <c:v>3.e-002</c:v>
                </c:pt>
                <c:pt idx="8">
                  <c:v>#N/A</c:v>
                </c:pt>
                <c:pt idx="9">
                  <c:v>1.e-002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4.e-002</c:v>
                </c:pt>
                <c:pt idx="8">
                  <c:v>#N/A</c:v>
                </c:pt>
                <c:pt idx="9">
                  <c:v>4.e-002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9.e-002</c:v>
                </c:pt>
                <c:pt idx="2">
                  <c:v>#N/A</c:v>
                </c:pt>
                <c:pt idx="3">
                  <c:v>0.1</c:v>
                </c:pt>
                <c:pt idx="4">
                  <c:v>#N/A</c:v>
                </c:pt>
                <c:pt idx="5">
                  <c:v>9.e-002</c:v>
                </c:pt>
                <c:pt idx="6">
                  <c:v>#N/A</c:v>
                </c:pt>
                <c:pt idx="7">
                  <c:v>6.e-002</c:v>
                </c:pt>
                <c:pt idx="8">
                  <c:v>#N/A</c:v>
                </c:pt>
                <c:pt idx="9">
                  <c:v>6.e-002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0.16</c:v>
                </c:pt>
                <c:pt idx="2">
                  <c:v>#N/A</c:v>
                </c:pt>
                <c:pt idx="3">
                  <c:v>0.18</c:v>
                </c:pt>
                <c:pt idx="4">
                  <c:v>#N/A</c:v>
                </c:pt>
                <c:pt idx="5">
                  <c:v>0.18</c:v>
                </c:pt>
                <c:pt idx="6">
                  <c:v>#N/A</c:v>
                </c:pt>
                <c:pt idx="7">
                  <c:v>0.16</c:v>
                </c:pt>
                <c:pt idx="8">
                  <c:v>#N/A</c:v>
                </c:pt>
                <c:pt idx="9">
                  <c:v>0.3</c:v>
                </c:pt>
              </c:numCache>
            </c:numRef>
          </c:val>
        </c:ser>
        <c:ser>
          <c:idx val="7"/>
          <c:order val="7"/>
          <c:tx>
            <c:strRef>
              <c:f>データシート!$A$34</c:f>
              <c:strCache>
                <c:ptCount val="1"/>
                <c:pt idx="0">
                  <c:v>国民健康保険直営診療施設勘定特別会計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0.78</c:v>
                </c:pt>
                <c:pt idx="2">
                  <c:v>#N/A</c:v>
                </c:pt>
                <c:pt idx="3">
                  <c:v>0.65</c:v>
                </c:pt>
                <c:pt idx="4">
                  <c:v>#N/A</c:v>
                </c:pt>
                <c:pt idx="5">
                  <c:v>0.56000000000000005</c:v>
                </c:pt>
                <c:pt idx="6">
                  <c:v>#N/A</c:v>
                </c:pt>
                <c:pt idx="7">
                  <c:v>0.74</c:v>
                </c:pt>
                <c:pt idx="8">
                  <c:v>#N/A</c:v>
                </c:pt>
                <c:pt idx="9">
                  <c:v>0.43</c:v>
                </c:pt>
              </c:numCache>
            </c:numRef>
          </c:val>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c:v>
                </c:pt>
                <c:pt idx="2">
                  <c:v>#N/A</c:v>
                </c:pt>
                <c:pt idx="3">
                  <c:v>0.99</c:v>
                </c:pt>
                <c:pt idx="4">
                  <c:v>#N/A</c:v>
                </c:pt>
                <c:pt idx="5">
                  <c:v>0.42</c:v>
                </c:pt>
                <c:pt idx="6">
                  <c:v>#N/A</c:v>
                </c:pt>
                <c:pt idx="7">
                  <c:v>0.41</c:v>
                </c:pt>
                <c:pt idx="8">
                  <c:v>#N/A</c:v>
                </c:pt>
                <c:pt idx="9">
                  <c:v>1.1100000000000001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c:v>
                </c:pt>
                <c:pt idx="2">
                  <c:v>#N/A</c:v>
                </c:pt>
                <c:pt idx="3">
                  <c:v>4.24</c:v>
                </c:pt>
                <c:pt idx="4">
                  <c:v>#N/A</c:v>
                </c:pt>
                <c:pt idx="5">
                  <c:v>4.88</c:v>
                </c:pt>
                <c:pt idx="6">
                  <c:v>#N/A</c:v>
                </c:pt>
                <c:pt idx="7">
                  <c:v>3.65</c:v>
                </c:pt>
                <c:pt idx="8">
                  <c:v>#N/A</c:v>
                </c:pt>
                <c:pt idx="9">
                  <c:v>3.37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449</c:v>
                </c:pt>
                <c:pt idx="5">
                  <c:v>469</c:v>
                </c:pt>
                <c:pt idx="8">
                  <c:v>481</c:v>
                </c:pt>
                <c:pt idx="11">
                  <c:v>492</c:v>
                </c:pt>
                <c:pt idx="14">
                  <c:v>494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131</c:v>
                </c:pt>
                <c:pt idx="3">
                  <c:v>135</c:v>
                </c:pt>
                <c:pt idx="6">
                  <c:v>140</c:v>
                </c:pt>
                <c:pt idx="9">
                  <c:v>149</c:v>
                </c:pt>
                <c:pt idx="12">
                  <c:v>162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504</c:v>
                </c:pt>
                <c:pt idx="3">
                  <c:v>546</c:v>
                </c:pt>
                <c:pt idx="6">
                  <c:v>569</c:v>
                </c:pt>
                <c:pt idx="9">
                  <c:v>587</c:v>
                </c:pt>
                <c:pt idx="12">
                  <c:v>593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186</c:v>
                </c:pt>
                <c:pt idx="2">
                  <c:v>#N/A</c:v>
                </c:pt>
                <c:pt idx="3">
                  <c:v>#N/A</c:v>
                </c:pt>
                <c:pt idx="4">
                  <c:v>213</c:v>
                </c:pt>
                <c:pt idx="5">
                  <c:v>#N/A</c:v>
                </c:pt>
                <c:pt idx="6">
                  <c:v>#N/A</c:v>
                </c:pt>
                <c:pt idx="7">
                  <c:v>229</c:v>
                </c:pt>
                <c:pt idx="8">
                  <c:v>#N/A</c:v>
                </c:pt>
                <c:pt idx="9">
                  <c:v>#N/A</c:v>
                </c:pt>
                <c:pt idx="10">
                  <c:v>245</c:v>
                </c:pt>
                <c:pt idx="11">
                  <c:v>#N/A</c:v>
                </c:pt>
                <c:pt idx="12">
                  <c:v>#N/A</c:v>
                </c:pt>
                <c:pt idx="13">
                  <c:v>262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3970</c:v>
                </c:pt>
                <c:pt idx="5">
                  <c:v>3967</c:v>
                </c:pt>
                <c:pt idx="8">
                  <c:v>4131</c:v>
                </c:pt>
                <c:pt idx="11">
                  <c:v>4121</c:v>
                </c:pt>
                <c:pt idx="14">
                  <c:v>4116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17</c:v>
                </c:pt>
                <c:pt idx="8">
                  <c:v>17</c:v>
                </c:pt>
                <c:pt idx="11">
                  <c:v>34</c:v>
                </c:pt>
                <c:pt idx="14">
                  <c:v>104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5129</c:v>
                </c:pt>
                <c:pt idx="5">
                  <c:v>5046</c:v>
                </c:pt>
                <c:pt idx="8">
                  <c:v>4917</c:v>
                </c:pt>
                <c:pt idx="11">
                  <c:v>4913</c:v>
                </c:pt>
                <c:pt idx="14">
                  <c:v>4629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542</c:v>
                </c:pt>
                <c:pt idx="3">
                  <c:v>527</c:v>
                </c:pt>
                <c:pt idx="6">
                  <c:v>510</c:v>
                </c:pt>
                <c:pt idx="9">
                  <c:v>486</c:v>
                </c:pt>
                <c:pt idx="12">
                  <c:v>478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6</c:v>
                </c:pt>
                <c:pt idx="6">
                  <c:v>5</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1061</c:v>
                </c:pt>
                <c:pt idx="3">
                  <c:v>996</c:v>
                </c:pt>
                <c:pt idx="6">
                  <c:v>890</c:v>
                </c:pt>
                <c:pt idx="9">
                  <c:v>767</c:v>
                </c:pt>
                <c:pt idx="12">
                  <c:v>661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4499</c:v>
                </c:pt>
                <c:pt idx="3">
                  <c:v>4598</c:v>
                </c:pt>
                <c:pt idx="6">
                  <c:v>4981</c:v>
                </c:pt>
                <c:pt idx="9">
                  <c:v>5082</c:v>
                </c:pt>
                <c:pt idx="12">
                  <c:v>5205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634</c:v>
                </c:pt>
                <c:pt idx="1">
                  <c:v>567</c:v>
                </c:pt>
                <c:pt idx="2">
                  <c:v>541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1036</c:v>
                </c:pt>
                <c:pt idx="1">
                  <c:v>1056</c:v>
                </c:pt>
                <c:pt idx="2">
                  <c:v>1006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3194</c:v>
                </c:pt>
                <c:pt idx="1">
                  <c:v>3249</c:v>
                </c:pt>
                <c:pt idx="2">
                  <c:v>3050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{652B999A-7F87-4CCD-9752-D67B8C35A2CE}</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{FE859926-C61C-4EFC-BF2D-941C1A8D7570}</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{E9582B74-8435-430B-B2F5-93EFDA0F91E4}</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{CB9E823C-72E2-42A4-B1DE-25E918FB4F4E}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{D98E3840-1287-40EE-B9BF-300082F22F18}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{84F563FA-A0BB-46CD-92CA-03320B13D2D1}</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{901E854D-29D2-4F45-9F3D-9EC76DB10990}</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{235D95F9-2852-4DDD-974C-04EEEBEEE814}</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{0B478465-0C52-42FD-AC85-BE3251D402A7}</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60.5</c:v>
                </c:pt>
                <c:pt idx="8">
                  <c:v>62</c:v>
                </c:pt>
                <c:pt idx="16">
                  <c:v>64</c:v>
                </c:pt>
                <c:pt idx="24">
                  <c:v>65.599999999999994</c:v>
                </c:pt>
                <c:pt idx="32">
                  <c:v>67.099999999999994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{BB3A782C-773A-4417-B613-C3885B6913FD}</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{6EB3B952-5F69-4FE7-AB92-DC51A7909C15}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{F0FF6455-E1B8-4C6B-AE79-71852CD9675C}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{A072297C-7A0E-4107-8F00-EC4DF95D4C8E}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{01ED2BB0-E5F9-4136-865C-DB472C10284A}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{CCEA818C-DB20-4230-BE43-2EB2CFB73395}</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{F042A7EA-3344-4D6F-94C6-FC1699F1C114}</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{F8BC8731-AAE8-409E-9281-A22735E037D5}</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{C00DB4B2-BD5C-4075-97CB-BEBD4C78297D}</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425844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{51179FD6-BC70-41D9-86D4-EFFB2045C6E1}</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{820A309F-F490-42D8-80CC-155F2D6A1F47}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{0A9B160E-F4F8-47D2-8CE2-290F042EFD93}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{C750E26B-5F77-403D-A458-46285963311F}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{C3108609-63F2-4323-98D8-5C60E1A2FC9B}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{245FDD78-6A89-4EC6-937E-2CDBC9A5ECB3}</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{B7707726-1632-43DC-A49F-F67A2AF9F3E8}</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{146F322B-036B-4533-98B9-6617B0171E91}</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{4E50AFB3-DB46-4D60-B329-E5E07688BC6C}</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8.1999999999999993</c:v>
                </c:pt>
                <c:pt idx="8">
                  <c:v>9.3000000000000007</c:v>
                </c:pt>
                <c:pt idx="16">
                  <c:v>10.1</c:v>
                </c:pt>
                <c:pt idx="24">
                  <c:v>10.6</c:v>
                </c:pt>
                <c:pt idx="32">
                  <c:v>11</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{E9FBAE3B-366B-4A35-980D-4C926C2FE38B}</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{29DE10B3-AD62-42A5-BE5D-4233A18D608A}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{6DBDD8AF-4B74-4860-B130-1639E2BEC95B}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{9D3A97E4-B2BC-4741-A603-0D03B2DB3EBF}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{2A55630A-0BF2-428C-9450-AC9B50A986C7}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{1B23993F-8082-48B5-B968-6A3E5EE489B4}</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{C0BA01F1-2290-4E04-9EF6-A7D2601CE717}</c15:txfldGUID>
                      <c15:f>'公会計指標分析・財政指標組合せ分析表'!$CF$72</c15:f>
                      <c15:dlblFieldTableCache>
                        <c:ptCount val="1"/>
                        <c:pt idx="0">
                          <c:v>R02</c:v>
                        </c:pt>
                      </c15:dlblFieldTableCache>
                    </c15:dlblFTEntry>
                  </c15:dlblFieldTable>
                </c:ext>
              </c:extLst>
            </c:dLbl>
            <c:dLbl>
              <c:idx val="24"/>
              <c:layout>
                <c:manualLayout>
                  <c:x val="-4.4905057365901141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{C54582E2-43F0-4043-95D8-0684B6FAF73D}</c15:txfldGUID>
                      <c15:f>'公会計指標分析・財政指標組合せ分析表'!$CN$72</c15:f>
                      <c15:dlblFieldTableCache>
                        <c:ptCount val="1"/>
                        <c:pt idx="0">
                          <c:v>R03</c:v>
                        </c:pt>
                      </c15:dlblFieldTableCache>
                    </c15:dlblFTEntry>
                  </c15:dlblFieldTable>
                </c:ext>
              </c:extLst>
            </c:dLbl>
            <c:dLbl>
              <c:idx val="32"/>
              <c:layout>
                <c:manualLayout>
                  <c:x val="-1.8235628084250027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{438639BD-1A88-4C15-A087-A97009058ECB}</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2,217
2,155
608.90
5,596,640
5,501,696
92,849
2,749,289
5,205,389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3545"/>
    <xdr:sp macro="" textlink="">
      <xdr:nvSpPr>
        <xdr:cNvPr id="35" name="テキスト ボックス 34"/>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今後も人口減少、高齢化の進行により、町税の収入減少が予想され、財政力指数のさらなる低下が懸念される。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行政運営の効率化による歳出抑制に努め、財政の健全化を図っていく。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3" name="テキスト ボックス 52"/>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5" name="テキスト ボックス 54"/>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7" name="テキスト ボックス 56"/>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7175"/>
    <xdr:sp macro="" textlink="">
      <xdr:nvSpPr>
        <xdr:cNvPr id="66" name="財政力最大値テキスト"/>
        <xdr:cNvSpPr txBox="1"/>
      </xdr:nvSpPr>
      <xdr:spPr>
        <a:xfrm>
          <a:off x="5041900" y="5824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74930</xdr:rowOff>
    </xdr:from>
    <xdr:to xmlns:xdr="http://schemas.openxmlformats.org/drawingml/2006/spreadsheetDrawing">
      <xdr:col>23</xdr:col>
      <xdr:colOff>133350</xdr:colOff>
      <xdr:row>43</xdr:row>
      <xdr:rowOff>74930</xdr:rowOff>
    </xdr:to>
    <xdr:cxnSp macro="">
      <xdr:nvCxnSpPr>
        <xdr:cNvPr id="68" name="直線コネクタ 67"/>
        <xdr:cNvCxnSpPr/>
      </xdr:nvCxnSpPr>
      <xdr:spPr>
        <a:xfrm>
          <a:off x="4114800" y="7447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69"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55245</xdr:rowOff>
    </xdr:from>
    <xdr:to xmlns:xdr="http://schemas.openxmlformats.org/drawingml/2006/spreadsheetDrawing">
      <xdr:col>19</xdr:col>
      <xdr:colOff>133350</xdr:colOff>
      <xdr:row>43</xdr:row>
      <xdr:rowOff>74930</xdr:rowOff>
    </xdr:to>
    <xdr:cxnSp macro="">
      <xdr:nvCxnSpPr>
        <xdr:cNvPr id="71" name="直線コネクタ 70"/>
        <xdr:cNvCxnSpPr/>
      </xdr:nvCxnSpPr>
      <xdr:spPr>
        <a:xfrm>
          <a:off x="3225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7175"/>
    <xdr:sp macro="" textlink="">
      <xdr:nvSpPr>
        <xdr:cNvPr id="73" name="テキスト ボックス 72"/>
        <xdr:cNvSpPr txBox="1"/>
      </xdr:nvSpPr>
      <xdr:spPr>
        <a:xfrm>
          <a:off x="3733800" y="71050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55245</xdr:rowOff>
    </xdr:from>
    <xdr:to xmlns:xdr="http://schemas.openxmlformats.org/drawingml/2006/spreadsheetDrawing">
      <xdr:col>15</xdr:col>
      <xdr:colOff>82550</xdr:colOff>
      <xdr:row>43</xdr:row>
      <xdr:rowOff>74930</xdr:rowOff>
    </xdr:to>
    <xdr:cxnSp macro="">
      <xdr:nvCxnSpPr>
        <xdr:cNvPr id="74" name="直線コネクタ 73"/>
        <xdr:cNvCxnSpPr/>
      </xdr:nvCxnSpPr>
      <xdr:spPr>
        <a:xfrm flipV="1">
          <a:off x="2336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6" name="テキスト ボックス 75"/>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74930</xdr:rowOff>
    </xdr:from>
    <xdr:to xmlns:xdr="http://schemas.openxmlformats.org/drawingml/2006/spreadsheetDrawing">
      <xdr:col>11</xdr:col>
      <xdr:colOff>31750</xdr:colOff>
      <xdr:row>43</xdr:row>
      <xdr:rowOff>95250</xdr:rowOff>
    </xdr:to>
    <xdr:cxnSp macro="">
      <xdr:nvCxnSpPr>
        <xdr:cNvPr id="77" name="直線コネクタ 76"/>
        <xdr:cNvCxnSpPr/>
      </xdr:nvCxnSpPr>
      <xdr:spPr>
        <a:xfrm flipV="1">
          <a:off x="1447800" y="7447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24130</xdr:rowOff>
    </xdr:from>
    <xdr:to xmlns:xdr="http://schemas.openxmlformats.org/drawingml/2006/spreadsheetDrawing">
      <xdr:col>23</xdr:col>
      <xdr:colOff>184150</xdr:colOff>
      <xdr:row>43</xdr:row>
      <xdr:rowOff>125730</xdr:rowOff>
    </xdr:to>
    <xdr:sp macro="" textlink="">
      <xdr:nvSpPr>
        <xdr:cNvPr id="87" name="楕円 86"/>
        <xdr:cNvSpPr/>
      </xdr:nvSpPr>
      <xdr:spPr>
        <a:xfrm>
          <a:off x="49022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167640</xdr:rowOff>
    </xdr:from>
    <xdr:ext cx="762000" cy="257175"/>
    <xdr:sp macro="" textlink="">
      <xdr:nvSpPr>
        <xdr:cNvPr id="88" name="財政力該当値テキスト"/>
        <xdr:cNvSpPr txBox="1"/>
      </xdr:nvSpPr>
      <xdr:spPr>
        <a:xfrm>
          <a:off x="5041900" y="736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24130</xdr:rowOff>
    </xdr:from>
    <xdr:to xmlns:xdr="http://schemas.openxmlformats.org/drawingml/2006/spreadsheetDrawing">
      <xdr:col>19</xdr:col>
      <xdr:colOff>184150</xdr:colOff>
      <xdr:row>43</xdr:row>
      <xdr:rowOff>125730</xdr:rowOff>
    </xdr:to>
    <xdr:sp macro="" textlink="">
      <xdr:nvSpPr>
        <xdr:cNvPr id="89" name="楕円 88"/>
        <xdr:cNvSpPr/>
      </xdr:nvSpPr>
      <xdr:spPr>
        <a:xfrm>
          <a:off x="4064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110490</xdr:rowOff>
    </xdr:from>
    <xdr:ext cx="736600" cy="257175"/>
    <xdr:sp macro="" textlink="">
      <xdr:nvSpPr>
        <xdr:cNvPr id="90" name="テキスト ボックス 89"/>
        <xdr:cNvSpPr txBox="1"/>
      </xdr:nvSpPr>
      <xdr:spPr>
        <a:xfrm>
          <a:off x="3733800" y="74828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91" name="楕円 90"/>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92" name="テキスト ボックス 91"/>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24130</xdr:rowOff>
    </xdr:from>
    <xdr:to xmlns:xdr="http://schemas.openxmlformats.org/drawingml/2006/spreadsheetDrawing">
      <xdr:col>11</xdr:col>
      <xdr:colOff>82550</xdr:colOff>
      <xdr:row>43</xdr:row>
      <xdr:rowOff>125730</xdr:rowOff>
    </xdr:to>
    <xdr:sp macro="" textlink="">
      <xdr:nvSpPr>
        <xdr:cNvPr id="93" name="楕円 92"/>
        <xdr:cNvSpPr/>
      </xdr:nvSpPr>
      <xdr:spPr>
        <a:xfrm>
          <a:off x="2286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110490</xdr:rowOff>
    </xdr:from>
    <xdr:ext cx="762000" cy="257175"/>
    <xdr:sp macro="" textlink="">
      <xdr:nvSpPr>
        <xdr:cNvPr id="94" name="テキスト ボックス 93"/>
        <xdr:cNvSpPr txBox="1"/>
      </xdr:nvSpPr>
      <xdr:spPr>
        <a:xfrm>
          <a:off x="1955800" y="7482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6" name="テキスト ボックス 95"/>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8" name="テキスト ボックス 97"/>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99" name="テキスト ボックス 98"/>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今後においては、地方交付税の減額や扶助費の増加が見込まれるなど、経常収支比率の増加要因を含んでいるが、歳出の点検、見直しを徹底し、経常経費の縮小を目指す。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2" name="テキスト ボックス 111"/>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0" name="テキスト ボックス 119"/>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2" name="テキスト ボックス 121"/>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169545</xdr:rowOff>
    </xdr:from>
    <xdr:to xmlns:xdr="http://schemas.openxmlformats.org/drawingml/2006/spreadsheetDrawing">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76200</xdr:rowOff>
    </xdr:from>
    <xdr:to xmlns:xdr="http://schemas.openxmlformats.org/drawingml/2006/spreadsheetDrawing">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169545</xdr:rowOff>
    </xdr:from>
    <xdr:to xmlns:xdr="http://schemas.openxmlformats.org/drawingml/2006/spreadsheetDrawing">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95250</xdr:rowOff>
    </xdr:from>
    <xdr:to xmlns:xdr="http://schemas.openxmlformats.org/drawingml/2006/spreadsheetDrawing">
      <xdr:col>23</xdr:col>
      <xdr:colOff>133350</xdr:colOff>
      <xdr:row>62</xdr:row>
      <xdr:rowOff>60325</xdr:rowOff>
    </xdr:to>
    <xdr:cxnSp macro="">
      <xdr:nvCxnSpPr>
        <xdr:cNvPr id="131" name="直線コネクタ 130"/>
        <xdr:cNvCxnSpPr/>
      </xdr:nvCxnSpPr>
      <xdr:spPr>
        <a:xfrm>
          <a:off x="4114800" y="1055370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35560</xdr:rowOff>
    </xdr:from>
    <xdr:ext cx="762000" cy="259080"/>
    <xdr:sp macro="" textlink="">
      <xdr:nvSpPr>
        <xdr:cNvPr id="132" name="財政構造の弾力性平均値テキスト"/>
        <xdr:cNvSpPr txBox="1"/>
      </xdr:nvSpPr>
      <xdr:spPr>
        <a:xfrm>
          <a:off x="5041900" y="1083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95250</xdr:rowOff>
    </xdr:from>
    <xdr:to xmlns:xdr="http://schemas.openxmlformats.org/drawingml/2006/spreadsheetDrawing">
      <xdr:col>19</xdr:col>
      <xdr:colOff>133350</xdr:colOff>
      <xdr:row>62</xdr:row>
      <xdr:rowOff>60325</xdr:rowOff>
    </xdr:to>
    <xdr:cxnSp macro="">
      <xdr:nvCxnSpPr>
        <xdr:cNvPr id="134" name="直線コネクタ 133"/>
        <xdr:cNvCxnSpPr/>
      </xdr:nvCxnSpPr>
      <xdr:spPr>
        <a:xfrm flipV="1">
          <a:off x="3225800" y="1055370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5080</xdr:rowOff>
    </xdr:from>
    <xdr:ext cx="736600" cy="259080"/>
    <xdr:sp macro="" textlink="">
      <xdr:nvSpPr>
        <xdr:cNvPr id="136" name="テキスト ボックス 135"/>
        <xdr:cNvSpPr txBox="1"/>
      </xdr:nvSpPr>
      <xdr:spPr>
        <a:xfrm>
          <a:off x="3733800" y="1080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60325</xdr:rowOff>
    </xdr:from>
    <xdr:to xmlns:xdr="http://schemas.openxmlformats.org/drawingml/2006/spreadsheetDrawing">
      <xdr:col>15</xdr:col>
      <xdr:colOff>82550</xdr:colOff>
      <xdr:row>62</xdr:row>
      <xdr:rowOff>140970</xdr:rowOff>
    </xdr:to>
    <xdr:cxnSp macro="">
      <xdr:nvCxnSpPr>
        <xdr:cNvPr id="137" name="直線コネクタ 136"/>
        <xdr:cNvCxnSpPr/>
      </xdr:nvCxnSpPr>
      <xdr:spPr>
        <a:xfrm flipV="1">
          <a:off x="2336800" y="1069022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26670</xdr:rowOff>
    </xdr:from>
    <xdr:ext cx="762000" cy="259080"/>
    <xdr:sp macro="" textlink="">
      <xdr:nvSpPr>
        <xdr:cNvPr id="139" name="テキスト ボックス 138"/>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113030</xdr:rowOff>
    </xdr:from>
    <xdr:to xmlns:xdr="http://schemas.openxmlformats.org/drawingml/2006/spreadsheetDrawing">
      <xdr:col>11</xdr:col>
      <xdr:colOff>31750</xdr:colOff>
      <xdr:row>62</xdr:row>
      <xdr:rowOff>140970</xdr:rowOff>
    </xdr:to>
    <xdr:cxnSp macro="">
      <xdr:nvCxnSpPr>
        <xdr:cNvPr id="140" name="直線コネクタ 139"/>
        <xdr:cNvCxnSpPr/>
      </xdr:nvCxnSpPr>
      <xdr:spPr>
        <a:xfrm>
          <a:off x="1447800" y="107429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163830</xdr:rowOff>
    </xdr:from>
    <xdr:to xmlns:xdr="http://schemas.openxmlformats.org/drawingml/2006/spreadsheetDrawing">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78740</xdr:rowOff>
    </xdr:from>
    <xdr:ext cx="762000" cy="259080"/>
    <xdr:sp macro="" textlink="">
      <xdr:nvSpPr>
        <xdr:cNvPr id="142" name="テキスト ボックス 141"/>
        <xdr:cNvSpPr txBox="1"/>
      </xdr:nvSpPr>
      <xdr:spPr>
        <a:xfrm>
          <a:off x="19558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139700</xdr:rowOff>
    </xdr:from>
    <xdr:to xmlns:xdr="http://schemas.openxmlformats.org/drawingml/2006/spreadsheetDrawing">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54610</xdr:rowOff>
    </xdr:from>
    <xdr:ext cx="762000" cy="257175"/>
    <xdr:sp macro="" textlink="">
      <xdr:nvSpPr>
        <xdr:cNvPr id="144" name="テキスト ボックス 143"/>
        <xdr:cNvSpPr txBox="1"/>
      </xdr:nvSpPr>
      <xdr:spPr>
        <a:xfrm>
          <a:off x="1066800" y="11027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5" name="テキスト ボックス 144"/>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6" name="テキスト ボックス 145"/>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7" name="テキスト ボックス 146"/>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8" name="テキスト ボックス 147"/>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9" name="テキスト ボックス 148"/>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9525</xdr:rowOff>
    </xdr:from>
    <xdr:to xmlns:xdr="http://schemas.openxmlformats.org/drawingml/2006/spreadsheetDrawing">
      <xdr:col>23</xdr:col>
      <xdr:colOff>184150</xdr:colOff>
      <xdr:row>62</xdr:row>
      <xdr:rowOff>111125</xdr:rowOff>
    </xdr:to>
    <xdr:sp macro="" textlink="">
      <xdr:nvSpPr>
        <xdr:cNvPr id="150" name="楕円 149"/>
        <xdr:cNvSpPr/>
      </xdr:nvSpPr>
      <xdr:spPr>
        <a:xfrm>
          <a:off x="49022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26035</xdr:rowOff>
    </xdr:from>
    <xdr:ext cx="762000" cy="259080"/>
    <xdr:sp macro="" textlink="">
      <xdr:nvSpPr>
        <xdr:cNvPr id="151" name="財政構造の弾力性該当値テキスト"/>
        <xdr:cNvSpPr txBox="1"/>
      </xdr:nvSpPr>
      <xdr:spPr>
        <a:xfrm>
          <a:off x="5041900" y="1048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52" name="楕円 151"/>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156210</xdr:rowOff>
    </xdr:from>
    <xdr:ext cx="736600" cy="257175"/>
    <xdr:sp macro="" textlink="">
      <xdr:nvSpPr>
        <xdr:cNvPr id="153" name="テキスト ボックス 152"/>
        <xdr:cNvSpPr txBox="1"/>
      </xdr:nvSpPr>
      <xdr:spPr>
        <a:xfrm>
          <a:off x="3733800" y="102717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9525</xdr:rowOff>
    </xdr:from>
    <xdr:to xmlns:xdr="http://schemas.openxmlformats.org/drawingml/2006/spreadsheetDrawing">
      <xdr:col>15</xdr:col>
      <xdr:colOff>133350</xdr:colOff>
      <xdr:row>62</xdr:row>
      <xdr:rowOff>111125</xdr:rowOff>
    </xdr:to>
    <xdr:sp macro="" textlink="">
      <xdr:nvSpPr>
        <xdr:cNvPr id="154" name="楕円 153"/>
        <xdr:cNvSpPr/>
      </xdr:nvSpPr>
      <xdr:spPr>
        <a:xfrm>
          <a:off x="3175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121285</xdr:rowOff>
    </xdr:from>
    <xdr:ext cx="762000" cy="257175"/>
    <xdr:sp macro="" textlink="">
      <xdr:nvSpPr>
        <xdr:cNvPr id="155" name="テキスト ボックス 154"/>
        <xdr:cNvSpPr txBox="1"/>
      </xdr:nvSpPr>
      <xdr:spPr>
        <a:xfrm>
          <a:off x="2844800" y="10408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90170</xdr:rowOff>
    </xdr:from>
    <xdr:to xmlns:xdr="http://schemas.openxmlformats.org/drawingml/2006/spreadsheetDrawing">
      <xdr:col>11</xdr:col>
      <xdr:colOff>82550</xdr:colOff>
      <xdr:row>63</xdr:row>
      <xdr:rowOff>20320</xdr:rowOff>
    </xdr:to>
    <xdr:sp macro="" textlink="">
      <xdr:nvSpPr>
        <xdr:cNvPr id="156" name="楕円 155"/>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30480</xdr:rowOff>
    </xdr:from>
    <xdr:ext cx="762000" cy="257175"/>
    <xdr:sp macro="" textlink="">
      <xdr:nvSpPr>
        <xdr:cNvPr id="157" name="テキスト ボックス 156"/>
        <xdr:cNvSpPr txBox="1"/>
      </xdr:nvSpPr>
      <xdr:spPr>
        <a:xfrm>
          <a:off x="1955800" y="10488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62230</xdr:rowOff>
    </xdr:from>
    <xdr:to xmlns:xdr="http://schemas.openxmlformats.org/drawingml/2006/spreadsheetDrawing">
      <xdr:col>7</xdr:col>
      <xdr:colOff>31750</xdr:colOff>
      <xdr:row>62</xdr:row>
      <xdr:rowOff>163830</xdr:rowOff>
    </xdr:to>
    <xdr:sp macro="" textlink="">
      <xdr:nvSpPr>
        <xdr:cNvPr id="158" name="楕円 157"/>
        <xdr:cNvSpPr/>
      </xdr:nvSpPr>
      <xdr:spPr>
        <a:xfrm>
          <a:off x="13970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2540</xdr:rowOff>
    </xdr:from>
    <xdr:ext cx="762000" cy="259080"/>
    <xdr:sp macro="" textlink="">
      <xdr:nvSpPr>
        <xdr:cNvPr id="159" name="テキスト ボックス 158"/>
        <xdr:cNvSpPr txBox="1"/>
      </xdr:nvSpPr>
      <xdr:spPr>
        <a:xfrm>
          <a:off x="1066800" y="1046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2" name="テキスト ボックス 161"/>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[672,482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今後高齢化や子育て支援に伴う、専門職員の給与等の増加が見込まれる中で、事務事業の見直しによる歳出抑制等で財政の健全化に努める必要がある。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3" name="テキスト ボックス 172"/>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7" name="テキスト ボックス 176"/>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79" name="テキスト ボックス 178"/>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88900</xdr:rowOff>
    </xdr:from>
    <xdr:to xmlns:xdr="http://schemas.openxmlformats.org/drawingml/2006/spreadsheetDrawing">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93345</xdr:rowOff>
    </xdr:from>
    <xdr:to xmlns:xdr="http://schemas.openxmlformats.org/drawingml/2006/spreadsheetDrawing">
      <xdr:col>23</xdr:col>
      <xdr:colOff>133350</xdr:colOff>
      <xdr:row>83</xdr:row>
      <xdr:rowOff>111125</xdr:rowOff>
    </xdr:to>
    <xdr:cxnSp macro="">
      <xdr:nvCxnSpPr>
        <xdr:cNvPr id="193" name="直線コネクタ 192"/>
        <xdr:cNvCxnSpPr/>
      </xdr:nvCxnSpPr>
      <xdr:spPr>
        <a:xfrm>
          <a:off x="4114800" y="143236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130175</xdr:rowOff>
    </xdr:from>
    <xdr:ext cx="762000" cy="259080"/>
    <xdr:sp macro="" textlink="">
      <xdr:nvSpPr>
        <xdr:cNvPr id="194" name="人件費・物件費等の状況平均値テキスト"/>
        <xdr:cNvSpPr txBox="1"/>
      </xdr:nvSpPr>
      <xdr:spPr>
        <a:xfrm>
          <a:off x="5041900" y="14017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113665</xdr:rowOff>
    </xdr:from>
    <xdr:to xmlns:xdr="http://schemas.openxmlformats.org/drawingml/2006/spreadsheetDrawing">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78105</xdr:rowOff>
    </xdr:from>
    <xdr:to xmlns:xdr="http://schemas.openxmlformats.org/drawingml/2006/spreadsheetDrawing">
      <xdr:col>19</xdr:col>
      <xdr:colOff>133350</xdr:colOff>
      <xdr:row>83</xdr:row>
      <xdr:rowOff>93345</xdr:rowOff>
    </xdr:to>
    <xdr:cxnSp macro="">
      <xdr:nvCxnSpPr>
        <xdr:cNvPr id="196" name="直線コネクタ 195"/>
        <xdr:cNvCxnSpPr/>
      </xdr:nvCxnSpPr>
      <xdr:spPr>
        <a:xfrm>
          <a:off x="3225800" y="143084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24130</xdr:rowOff>
    </xdr:from>
    <xdr:ext cx="736600" cy="259080"/>
    <xdr:sp macro="" textlink="">
      <xdr:nvSpPr>
        <xdr:cNvPr id="198" name="テキスト ボックス 197"/>
        <xdr:cNvSpPr txBox="1"/>
      </xdr:nvSpPr>
      <xdr:spPr>
        <a:xfrm>
          <a:off x="3733800" y="1391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56515</xdr:rowOff>
    </xdr:from>
    <xdr:to xmlns:xdr="http://schemas.openxmlformats.org/drawingml/2006/spreadsheetDrawing">
      <xdr:col>15</xdr:col>
      <xdr:colOff>82550</xdr:colOff>
      <xdr:row>83</xdr:row>
      <xdr:rowOff>78105</xdr:rowOff>
    </xdr:to>
    <xdr:cxnSp macro="">
      <xdr:nvCxnSpPr>
        <xdr:cNvPr id="199" name="直線コネクタ 198"/>
        <xdr:cNvCxnSpPr/>
      </xdr:nvCxnSpPr>
      <xdr:spPr>
        <a:xfrm>
          <a:off x="2336800" y="142868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67310</xdr:rowOff>
    </xdr:from>
    <xdr:to xmlns:xdr="http://schemas.openxmlformats.org/drawingml/2006/spreadsheetDrawing">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7620</xdr:rowOff>
    </xdr:from>
    <xdr:ext cx="762000" cy="257175"/>
    <xdr:sp macro="" textlink="">
      <xdr:nvSpPr>
        <xdr:cNvPr id="201" name="テキスト ボックス 200"/>
        <xdr:cNvSpPr txBox="1"/>
      </xdr:nvSpPr>
      <xdr:spPr>
        <a:xfrm>
          <a:off x="2844800" y="13895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55880</xdr:rowOff>
    </xdr:from>
    <xdr:to xmlns:xdr="http://schemas.openxmlformats.org/drawingml/2006/spreadsheetDrawing">
      <xdr:col>11</xdr:col>
      <xdr:colOff>31750</xdr:colOff>
      <xdr:row>83</xdr:row>
      <xdr:rowOff>56515</xdr:rowOff>
    </xdr:to>
    <xdr:cxnSp macro="">
      <xdr:nvCxnSpPr>
        <xdr:cNvPr id="202" name="直線コネクタ 201"/>
        <xdr:cNvCxnSpPr/>
      </xdr:nvCxnSpPr>
      <xdr:spPr>
        <a:xfrm>
          <a:off x="1447800" y="142862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147320</xdr:rowOff>
    </xdr:from>
    <xdr:ext cx="762000" cy="259080"/>
    <xdr:sp macro="" textlink="">
      <xdr:nvSpPr>
        <xdr:cNvPr id="204" name="テキスト ボックス 203"/>
        <xdr:cNvSpPr txBox="1"/>
      </xdr:nvSpPr>
      <xdr:spPr>
        <a:xfrm>
          <a:off x="1955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139700</xdr:rowOff>
    </xdr:from>
    <xdr:ext cx="762000" cy="259080"/>
    <xdr:sp macro="" textlink="">
      <xdr:nvSpPr>
        <xdr:cNvPr id="206" name="テキスト ボックス 205"/>
        <xdr:cNvSpPr txBox="1"/>
      </xdr:nvSpPr>
      <xdr:spPr>
        <a:xfrm>
          <a:off x="1066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60325</xdr:rowOff>
    </xdr:from>
    <xdr:to xmlns:xdr="http://schemas.openxmlformats.org/drawingml/2006/spreadsheetDrawing">
      <xdr:col>23</xdr:col>
      <xdr:colOff>184150</xdr:colOff>
      <xdr:row>83</xdr:row>
      <xdr:rowOff>161925</xdr:rowOff>
    </xdr:to>
    <xdr:sp macro="" textlink="">
      <xdr:nvSpPr>
        <xdr:cNvPr id="212" name="楕円 211"/>
        <xdr:cNvSpPr/>
      </xdr:nvSpPr>
      <xdr:spPr>
        <a:xfrm>
          <a:off x="4902200" y="142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32385</xdr:rowOff>
    </xdr:from>
    <xdr:ext cx="762000" cy="257175"/>
    <xdr:sp macro="" textlink="">
      <xdr:nvSpPr>
        <xdr:cNvPr id="213" name="人件費・物件費等の状況該当値テキスト"/>
        <xdr:cNvSpPr txBox="1"/>
      </xdr:nvSpPr>
      <xdr:spPr>
        <a:xfrm>
          <a:off x="5041900" y="14262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672,482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42545</xdr:rowOff>
    </xdr:from>
    <xdr:to xmlns:xdr="http://schemas.openxmlformats.org/drawingml/2006/spreadsheetDrawing">
      <xdr:col>19</xdr:col>
      <xdr:colOff>184150</xdr:colOff>
      <xdr:row>83</xdr:row>
      <xdr:rowOff>144145</xdr:rowOff>
    </xdr:to>
    <xdr:sp macro="" textlink="">
      <xdr:nvSpPr>
        <xdr:cNvPr id="214" name="楕円 213"/>
        <xdr:cNvSpPr/>
      </xdr:nvSpPr>
      <xdr:spPr>
        <a:xfrm>
          <a:off x="4064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128905</xdr:rowOff>
    </xdr:from>
    <xdr:ext cx="736600" cy="259080"/>
    <xdr:sp macro="" textlink="">
      <xdr:nvSpPr>
        <xdr:cNvPr id="215" name="テキスト ボックス 214"/>
        <xdr:cNvSpPr txBox="1"/>
      </xdr:nvSpPr>
      <xdr:spPr>
        <a:xfrm>
          <a:off x="3733800" y="14359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27305</xdr:rowOff>
    </xdr:from>
    <xdr:to xmlns:xdr="http://schemas.openxmlformats.org/drawingml/2006/spreadsheetDrawing">
      <xdr:col>15</xdr:col>
      <xdr:colOff>133350</xdr:colOff>
      <xdr:row>83</xdr:row>
      <xdr:rowOff>128905</xdr:rowOff>
    </xdr:to>
    <xdr:sp macro="" textlink="">
      <xdr:nvSpPr>
        <xdr:cNvPr id="216" name="楕円 215"/>
        <xdr:cNvSpPr/>
      </xdr:nvSpPr>
      <xdr:spPr>
        <a:xfrm>
          <a:off x="31750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113665</xdr:rowOff>
    </xdr:from>
    <xdr:ext cx="762000" cy="258445"/>
    <xdr:sp macro="" textlink="">
      <xdr:nvSpPr>
        <xdr:cNvPr id="217" name="テキスト ボックス 216"/>
        <xdr:cNvSpPr txBox="1"/>
      </xdr:nvSpPr>
      <xdr:spPr>
        <a:xfrm>
          <a:off x="2844800" y="14344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6350</xdr:rowOff>
    </xdr:from>
    <xdr:to xmlns:xdr="http://schemas.openxmlformats.org/drawingml/2006/spreadsheetDrawing">
      <xdr:col>11</xdr:col>
      <xdr:colOff>82550</xdr:colOff>
      <xdr:row>83</xdr:row>
      <xdr:rowOff>107315</xdr:rowOff>
    </xdr:to>
    <xdr:sp macro="" textlink="">
      <xdr:nvSpPr>
        <xdr:cNvPr id="218" name="楕円 217"/>
        <xdr:cNvSpPr/>
      </xdr:nvSpPr>
      <xdr:spPr>
        <a:xfrm>
          <a:off x="2286000" y="1423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92075</xdr:rowOff>
    </xdr:from>
    <xdr:ext cx="762000" cy="259080"/>
    <xdr:sp macro="" textlink="">
      <xdr:nvSpPr>
        <xdr:cNvPr id="219" name="テキスト ボックス 218"/>
        <xdr:cNvSpPr txBox="1"/>
      </xdr:nvSpPr>
      <xdr:spPr>
        <a:xfrm>
          <a:off x="1955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5080</xdr:rowOff>
    </xdr:from>
    <xdr:to xmlns:xdr="http://schemas.openxmlformats.org/drawingml/2006/spreadsheetDrawing">
      <xdr:col>7</xdr:col>
      <xdr:colOff>31750</xdr:colOff>
      <xdr:row>83</xdr:row>
      <xdr:rowOff>106680</xdr:rowOff>
    </xdr:to>
    <xdr:sp macro="" textlink="">
      <xdr:nvSpPr>
        <xdr:cNvPr id="220" name="楕円 219"/>
        <xdr:cNvSpPr/>
      </xdr:nvSpPr>
      <xdr:spPr>
        <a:xfrm>
          <a:off x="13970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91440</xdr:rowOff>
    </xdr:from>
    <xdr:ext cx="762000" cy="259080"/>
    <xdr:sp macro="" textlink="">
      <xdr:nvSpPr>
        <xdr:cNvPr id="221" name="テキスト ボックス 220"/>
        <xdr:cNvSpPr txBox="1"/>
      </xdr:nvSpPr>
      <xdr:spPr>
        <a:xfrm>
          <a:off x="1066800" y="1432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適正水準の維持を図っていく。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7175"/>
    <xdr:sp macro="" textlink="">
      <xdr:nvSpPr>
        <xdr:cNvPr id="238" name="テキスト ボックス 237"/>
        <xdr:cNvSpPr txBox="1"/>
      </xdr:nvSpPr>
      <xdr:spPr>
        <a:xfrm>
          <a:off x="1206500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6" name="テキスト ボックス 245"/>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29845</xdr:rowOff>
    </xdr:from>
    <xdr:to xmlns:xdr="http://schemas.openxmlformats.org/drawingml/2006/spreadsheetDrawing">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32385</xdr:rowOff>
    </xdr:from>
    <xdr:ext cx="762000" cy="257175"/>
    <xdr:sp macro="" textlink="">
      <xdr:nvSpPr>
        <xdr:cNvPr id="249" name="給与水準   （国との比較）最小値テキスト"/>
        <xdr:cNvSpPr txBox="1"/>
      </xdr:nvSpPr>
      <xdr:spPr>
        <a:xfrm>
          <a:off x="17106900" y="15291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60325</xdr:rowOff>
    </xdr:from>
    <xdr:to xmlns:xdr="http://schemas.openxmlformats.org/drawingml/2006/spreadsheetDrawing">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29845</xdr:rowOff>
    </xdr:from>
    <xdr:to xmlns:xdr="http://schemas.openxmlformats.org/drawingml/2006/spreadsheetDrawing">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43180</xdr:rowOff>
    </xdr:from>
    <xdr:to xmlns:xdr="http://schemas.openxmlformats.org/drawingml/2006/spreadsheetDrawing">
      <xdr:col>81</xdr:col>
      <xdr:colOff>44450</xdr:colOff>
      <xdr:row>88</xdr:row>
      <xdr:rowOff>67310</xdr:rowOff>
    </xdr:to>
    <xdr:cxnSp macro="">
      <xdr:nvCxnSpPr>
        <xdr:cNvPr id="253" name="直線コネクタ 252"/>
        <xdr:cNvCxnSpPr/>
      </xdr:nvCxnSpPr>
      <xdr:spPr>
        <a:xfrm flipV="1">
          <a:off x="16179800" y="151307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161290</xdr:rowOff>
    </xdr:from>
    <xdr:ext cx="762000" cy="259080"/>
    <xdr:sp macro="" textlink="">
      <xdr:nvSpPr>
        <xdr:cNvPr id="254" name="給与水準   （国との比較）平均値テキスト"/>
        <xdr:cNvSpPr txBox="1"/>
      </xdr:nvSpPr>
      <xdr:spPr>
        <a:xfrm>
          <a:off x="17106900" y="1490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144780</xdr:rowOff>
    </xdr:from>
    <xdr:to xmlns:xdr="http://schemas.openxmlformats.org/drawingml/2006/spreadsheetDrawing">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53340</xdr:rowOff>
    </xdr:from>
    <xdr:to xmlns:xdr="http://schemas.openxmlformats.org/drawingml/2006/spreadsheetDrawing">
      <xdr:col>77</xdr:col>
      <xdr:colOff>44450</xdr:colOff>
      <xdr:row>88</xdr:row>
      <xdr:rowOff>67310</xdr:rowOff>
    </xdr:to>
    <xdr:cxnSp macro="">
      <xdr:nvCxnSpPr>
        <xdr:cNvPr id="256" name="直線コネクタ 255"/>
        <xdr:cNvCxnSpPr/>
      </xdr:nvCxnSpPr>
      <xdr:spPr>
        <a:xfrm>
          <a:off x="15290800" y="151409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154940</xdr:rowOff>
    </xdr:from>
    <xdr:to xmlns:xdr="http://schemas.openxmlformats.org/drawingml/2006/spreadsheetDrawing">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94615</xdr:rowOff>
    </xdr:from>
    <xdr:ext cx="736600" cy="259080"/>
    <xdr:sp macro="" textlink="">
      <xdr:nvSpPr>
        <xdr:cNvPr id="258" name="テキスト ボックス 257"/>
        <xdr:cNvSpPr txBox="1"/>
      </xdr:nvSpPr>
      <xdr:spPr>
        <a:xfrm>
          <a:off x="15798800" y="1483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38735</xdr:rowOff>
    </xdr:from>
    <xdr:to xmlns:xdr="http://schemas.openxmlformats.org/drawingml/2006/spreadsheetDrawing">
      <xdr:col>72</xdr:col>
      <xdr:colOff>203200</xdr:colOff>
      <xdr:row>88</xdr:row>
      <xdr:rowOff>53340</xdr:rowOff>
    </xdr:to>
    <xdr:cxnSp macro="">
      <xdr:nvCxnSpPr>
        <xdr:cNvPr id="259" name="直線コネクタ 258"/>
        <xdr:cNvCxnSpPr/>
      </xdr:nvCxnSpPr>
      <xdr:spPr>
        <a:xfrm>
          <a:off x="14401800" y="151263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149860</xdr:rowOff>
    </xdr:from>
    <xdr:to xmlns:xdr="http://schemas.openxmlformats.org/drawingml/2006/spreadsheetDrawing">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90170</xdr:rowOff>
    </xdr:from>
    <xdr:ext cx="762000" cy="259080"/>
    <xdr:sp macro="" textlink="">
      <xdr:nvSpPr>
        <xdr:cNvPr id="261" name="テキスト ボックス 260"/>
        <xdr:cNvSpPr txBox="1"/>
      </xdr:nvSpPr>
      <xdr:spPr>
        <a:xfrm>
          <a:off x="14909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38735</xdr:rowOff>
    </xdr:from>
    <xdr:to xmlns:xdr="http://schemas.openxmlformats.org/drawingml/2006/spreadsheetDrawing">
      <xdr:col>68</xdr:col>
      <xdr:colOff>152400</xdr:colOff>
      <xdr:row>88</xdr:row>
      <xdr:rowOff>106045</xdr:rowOff>
    </xdr:to>
    <xdr:cxnSp macro="">
      <xdr:nvCxnSpPr>
        <xdr:cNvPr id="262" name="直線コネクタ 261"/>
        <xdr:cNvCxnSpPr/>
      </xdr:nvCxnSpPr>
      <xdr:spPr>
        <a:xfrm flipV="1">
          <a:off x="13512800" y="151263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90170</xdr:rowOff>
    </xdr:from>
    <xdr:ext cx="762000" cy="259080"/>
    <xdr:sp macro="" textlink="">
      <xdr:nvSpPr>
        <xdr:cNvPr id="264" name="テキスト ボックス 263"/>
        <xdr:cNvSpPr txBox="1"/>
      </xdr:nvSpPr>
      <xdr:spPr>
        <a:xfrm>
          <a:off x="14020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90170</xdr:rowOff>
    </xdr:from>
    <xdr:ext cx="762000" cy="259080"/>
    <xdr:sp macro="" textlink="">
      <xdr:nvSpPr>
        <xdr:cNvPr id="266" name="テキスト ボックス 265"/>
        <xdr:cNvSpPr txBox="1"/>
      </xdr:nvSpPr>
      <xdr:spPr>
        <a:xfrm>
          <a:off x="13131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163830</xdr:rowOff>
    </xdr:from>
    <xdr:to xmlns:xdr="http://schemas.openxmlformats.org/drawingml/2006/spreadsheetDrawing">
      <xdr:col>81</xdr:col>
      <xdr:colOff>95250</xdr:colOff>
      <xdr:row>88</xdr:row>
      <xdr:rowOff>93980</xdr:rowOff>
    </xdr:to>
    <xdr:sp macro="" textlink="">
      <xdr:nvSpPr>
        <xdr:cNvPr id="272" name="楕円 271"/>
        <xdr:cNvSpPr/>
      </xdr:nvSpPr>
      <xdr:spPr>
        <a:xfrm>
          <a:off x="16967200" y="150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135890</xdr:rowOff>
    </xdr:from>
    <xdr:ext cx="762000" cy="259080"/>
    <xdr:sp macro="" textlink="">
      <xdr:nvSpPr>
        <xdr:cNvPr id="273" name="給与水準   （国との比較）該当値テキスト"/>
        <xdr:cNvSpPr txBox="1"/>
      </xdr:nvSpPr>
      <xdr:spPr>
        <a:xfrm>
          <a:off x="17106900" y="1505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16510</xdr:rowOff>
    </xdr:from>
    <xdr:to xmlns:xdr="http://schemas.openxmlformats.org/drawingml/2006/spreadsheetDrawing">
      <xdr:col>77</xdr:col>
      <xdr:colOff>95250</xdr:colOff>
      <xdr:row>88</xdr:row>
      <xdr:rowOff>118110</xdr:rowOff>
    </xdr:to>
    <xdr:sp macro="" textlink="">
      <xdr:nvSpPr>
        <xdr:cNvPr id="274" name="楕円 273"/>
        <xdr:cNvSpPr/>
      </xdr:nvSpPr>
      <xdr:spPr>
        <a:xfrm>
          <a:off x="16129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102870</xdr:rowOff>
    </xdr:from>
    <xdr:ext cx="736600" cy="259080"/>
    <xdr:sp macro="" textlink="">
      <xdr:nvSpPr>
        <xdr:cNvPr id="275" name="テキスト ボックス 274"/>
        <xdr:cNvSpPr txBox="1"/>
      </xdr:nvSpPr>
      <xdr:spPr>
        <a:xfrm>
          <a:off x="15798800" y="1519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2540</xdr:rowOff>
    </xdr:from>
    <xdr:to xmlns:xdr="http://schemas.openxmlformats.org/drawingml/2006/spreadsheetDrawing">
      <xdr:col>73</xdr:col>
      <xdr:colOff>44450</xdr:colOff>
      <xdr:row>88</xdr:row>
      <xdr:rowOff>104140</xdr:rowOff>
    </xdr:to>
    <xdr:sp macro="" textlink="">
      <xdr:nvSpPr>
        <xdr:cNvPr id="276" name="楕円 275"/>
        <xdr:cNvSpPr/>
      </xdr:nvSpPr>
      <xdr:spPr>
        <a:xfrm>
          <a:off x="15240000" y="150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88900</xdr:rowOff>
    </xdr:from>
    <xdr:ext cx="762000" cy="257175"/>
    <xdr:sp macro="" textlink="">
      <xdr:nvSpPr>
        <xdr:cNvPr id="277" name="テキスト ボックス 276"/>
        <xdr:cNvSpPr txBox="1"/>
      </xdr:nvSpPr>
      <xdr:spPr>
        <a:xfrm>
          <a:off x="14909800" y="15176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159385</xdr:rowOff>
    </xdr:from>
    <xdr:to xmlns:xdr="http://schemas.openxmlformats.org/drawingml/2006/spreadsheetDrawing">
      <xdr:col>68</xdr:col>
      <xdr:colOff>203200</xdr:colOff>
      <xdr:row>88</xdr:row>
      <xdr:rowOff>89535</xdr:rowOff>
    </xdr:to>
    <xdr:sp macro="" textlink="">
      <xdr:nvSpPr>
        <xdr:cNvPr id="278" name="楕円 277"/>
        <xdr:cNvSpPr/>
      </xdr:nvSpPr>
      <xdr:spPr>
        <a:xfrm>
          <a:off x="14351000" y="150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74930</xdr:rowOff>
    </xdr:from>
    <xdr:ext cx="762000" cy="257175"/>
    <xdr:sp macro="" textlink="">
      <xdr:nvSpPr>
        <xdr:cNvPr id="279" name="テキスト ボックス 278"/>
        <xdr:cNvSpPr txBox="1"/>
      </xdr:nvSpPr>
      <xdr:spPr>
        <a:xfrm>
          <a:off x="14020800" y="15162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55245</xdr:rowOff>
    </xdr:from>
    <xdr:to xmlns:xdr="http://schemas.openxmlformats.org/drawingml/2006/spreadsheetDrawing">
      <xdr:col>64</xdr:col>
      <xdr:colOff>152400</xdr:colOff>
      <xdr:row>88</xdr:row>
      <xdr:rowOff>156845</xdr:rowOff>
    </xdr:to>
    <xdr:sp macro="" textlink="">
      <xdr:nvSpPr>
        <xdr:cNvPr id="280" name="楕円 279"/>
        <xdr:cNvSpPr/>
      </xdr:nvSpPr>
      <xdr:spPr>
        <a:xfrm>
          <a:off x="13462000" y="151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141605</xdr:rowOff>
    </xdr:from>
    <xdr:ext cx="762000" cy="259080"/>
    <xdr:sp macro="" textlink="">
      <xdr:nvSpPr>
        <xdr:cNvPr id="281" name="テキスト ボックス 280"/>
        <xdr:cNvSpPr txBox="1"/>
      </xdr:nvSpPr>
      <xdr:spPr>
        <a:xfrm>
          <a:off x="13131800" y="1522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3" name="テキスト ボックス 282"/>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4" name="テキスト ボックス 283"/>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今後も高齢化や子育て支援に対応する専門職員の配置などが想定されるが、今後も適正な定員管理のもと、健全な行政運営を行う。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7" name="テキスト ボックス 296"/>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7" name="テキスト ボックス 306"/>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09" name="テキスト ボックス 308"/>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168910</xdr:rowOff>
    </xdr:from>
    <xdr:ext cx="762000" cy="257175"/>
    <xdr:sp macro="" textlink="">
      <xdr:nvSpPr>
        <xdr:cNvPr id="314" name="定員管理の状況最小値テキスト"/>
        <xdr:cNvSpPr txBox="1"/>
      </xdr:nvSpPr>
      <xdr:spPr>
        <a:xfrm>
          <a:off x="17106900" y="11656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25400</xdr:rowOff>
    </xdr:from>
    <xdr:to xmlns:xdr="http://schemas.openxmlformats.org/drawingml/2006/spreadsheetDrawing">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138430</xdr:rowOff>
    </xdr:from>
    <xdr:to xmlns:xdr="http://schemas.openxmlformats.org/drawingml/2006/spreadsheetDrawing">
      <xdr:col>81</xdr:col>
      <xdr:colOff>44450</xdr:colOff>
      <xdr:row>62</xdr:row>
      <xdr:rowOff>171450</xdr:rowOff>
    </xdr:to>
    <xdr:cxnSp macro="">
      <xdr:nvCxnSpPr>
        <xdr:cNvPr id="318" name="直線コネクタ 317"/>
        <xdr:cNvCxnSpPr/>
      </xdr:nvCxnSpPr>
      <xdr:spPr>
        <a:xfrm>
          <a:off x="16179800" y="107683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89535</xdr:rowOff>
    </xdr:from>
    <xdr:ext cx="762000" cy="257175"/>
    <xdr:sp macro="" textlink="">
      <xdr:nvSpPr>
        <xdr:cNvPr id="319" name="定員管理の状況平均値テキスト"/>
        <xdr:cNvSpPr txBox="1"/>
      </xdr:nvSpPr>
      <xdr:spPr>
        <a:xfrm>
          <a:off x="17106900" y="1020508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73025</xdr:rowOff>
    </xdr:from>
    <xdr:to xmlns:xdr="http://schemas.openxmlformats.org/drawingml/2006/spreadsheetDrawing">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120650</xdr:rowOff>
    </xdr:from>
    <xdr:to xmlns:xdr="http://schemas.openxmlformats.org/drawingml/2006/spreadsheetDrawing">
      <xdr:col>77</xdr:col>
      <xdr:colOff>44450</xdr:colOff>
      <xdr:row>62</xdr:row>
      <xdr:rowOff>138430</xdr:rowOff>
    </xdr:to>
    <xdr:cxnSp macro="">
      <xdr:nvCxnSpPr>
        <xdr:cNvPr id="321" name="直線コネクタ 320"/>
        <xdr:cNvCxnSpPr/>
      </xdr:nvCxnSpPr>
      <xdr:spPr>
        <a:xfrm>
          <a:off x="15290800" y="107505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48260</xdr:rowOff>
    </xdr:from>
    <xdr:to xmlns:xdr="http://schemas.openxmlformats.org/drawingml/2006/spreadsheetDrawing">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160020</xdr:rowOff>
    </xdr:from>
    <xdr:ext cx="736600" cy="259080"/>
    <xdr:sp macro="" textlink="">
      <xdr:nvSpPr>
        <xdr:cNvPr id="323" name="テキスト ボックス 322"/>
        <xdr:cNvSpPr txBox="1"/>
      </xdr:nvSpPr>
      <xdr:spPr>
        <a:xfrm>
          <a:off x="15798800" y="10104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82550</xdr:rowOff>
    </xdr:from>
    <xdr:to xmlns:xdr="http://schemas.openxmlformats.org/drawingml/2006/spreadsheetDrawing">
      <xdr:col>72</xdr:col>
      <xdr:colOff>203200</xdr:colOff>
      <xdr:row>62</xdr:row>
      <xdr:rowOff>120650</xdr:rowOff>
    </xdr:to>
    <xdr:cxnSp macro="">
      <xdr:nvCxnSpPr>
        <xdr:cNvPr id="324" name="直線コネクタ 323"/>
        <xdr:cNvCxnSpPr/>
      </xdr:nvCxnSpPr>
      <xdr:spPr>
        <a:xfrm>
          <a:off x="14401800" y="107124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34925</xdr:rowOff>
    </xdr:from>
    <xdr:to xmlns:xdr="http://schemas.openxmlformats.org/drawingml/2006/spreadsheetDrawing">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146685</xdr:rowOff>
    </xdr:from>
    <xdr:ext cx="762000" cy="257175"/>
    <xdr:sp macro="" textlink="">
      <xdr:nvSpPr>
        <xdr:cNvPr id="326" name="テキスト ボックス 325"/>
        <xdr:cNvSpPr txBox="1"/>
      </xdr:nvSpPr>
      <xdr:spPr>
        <a:xfrm>
          <a:off x="14909800" y="100907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82550</xdr:rowOff>
    </xdr:from>
    <xdr:to xmlns:xdr="http://schemas.openxmlformats.org/drawingml/2006/spreadsheetDrawing">
      <xdr:col>68</xdr:col>
      <xdr:colOff>152400</xdr:colOff>
      <xdr:row>62</xdr:row>
      <xdr:rowOff>83820</xdr:rowOff>
    </xdr:to>
    <xdr:cxnSp macro="">
      <xdr:nvCxnSpPr>
        <xdr:cNvPr id="327" name="直線コネクタ 326"/>
        <xdr:cNvCxnSpPr/>
      </xdr:nvCxnSpPr>
      <xdr:spPr>
        <a:xfrm flipV="1">
          <a:off x="13512800" y="10712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21590</xdr:rowOff>
    </xdr:from>
    <xdr:to xmlns:xdr="http://schemas.openxmlformats.org/drawingml/2006/spreadsheetDrawing">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133350</xdr:rowOff>
    </xdr:from>
    <xdr:ext cx="762000" cy="257175"/>
    <xdr:sp macro="" textlink="">
      <xdr:nvSpPr>
        <xdr:cNvPr id="329" name="テキスト ボックス 328"/>
        <xdr:cNvSpPr txBox="1"/>
      </xdr:nvSpPr>
      <xdr:spPr>
        <a:xfrm>
          <a:off x="14020800" y="1007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xdr:rowOff>
    </xdr:from>
    <xdr:to xmlns:xdr="http://schemas.openxmlformats.org/drawingml/2006/spreadsheetDrawing">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115570</xdr:rowOff>
    </xdr:from>
    <xdr:ext cx="762000" cy="259080"/>
    <xdr:sp macro="" textlink="">
      <xdr:nvSpPr>
        <xdr:cNvPr id="331" name="テキスト ボックス 330"/>
        <xdr:cNvSpPr txBox="1"/>
      </xdr:nvSpPr>
      <xdr:spPr>
        <a:xfrm>
          <a:off x="13131800" y="1005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2" name="テキスト ボックス 331"/>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3" name="テキスト ボックス 332"/>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4" name="テキスト ボックス 333"/>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5" name="テキスト ボックス 334"/>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6" name="テキスト ボックス 335"/>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120650</xdr:rowOff>
    </xdr:from>
    <xdr:to xmlns:xdr="http://schemas.openxmlformats.org/drawingml/2006/spreadsheetDrawing">
      <xdr:col>81</xdr:col>
      <xdr:colOff>95250</xdr:colOff>
      <xdr:row>63</xdr:row>
      <xdr:rowOff>50800</xdr:rowOff>
    </xdr:to>
    <xdr:sp macro="" textlink="">
      <xdr:nvSpPr>
        <xdr:cNvPr id="337" name="楕円 336"/>
        <xdr:cNvSpPr/>
      </xdr:nvSpPr>
      <xdr:spPr>
        <a:xfrm>
          <a:off x="169672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92710</xdr:rowOff>
    </xdr:from>
    <xdr:ext cx="762000" cy="259080"/>
    <xdr:sp macro="" textlink="">
      <xdr:nvSpPr>
        <xdr:cNvPr id="338" name="定員管理の状況該当値テキスト"/>
        <xdr:cNvSpPr txBox="1"/>
      </xdr:nvSpPr>
      <xdr:spPr>
        <a:xfrm>
          <a:off x="17106900" y="1072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87630</xdr:rowOff>
    </xdr:from>
    <xdr:to xmlns:xdr="http://schemas.openxmlformats.org/drawingml/2006/spreadsheetDrawing">
      <xdr:col>77</xdr:col>
      <xdr:colOff>95250</xdr:colOff>
      <xdr:row>63</xdr:row>
      <xdr:rowOff>17780</xdr:rowOff>
    </xdr:to>
    <xdr:sp macro="" textlink="">
      <xdr:nvSpPr>
        <xdr:cNvPr id="339" name="楕円 338"/>
        <xdr:cNvSpPr/>
      </xdr:nvSpPr>
      <xdr:spPr>
        <a:xfrm>
          <a:off x="16129000" y="107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2540</xdr:rowOff>
    </xdr:from>
    <xdr:ext cx="736600" cy="259080"/>
    <xdr:sp macro="" textlink="">
      <xdr:nvSpPr>
        <xdr:cNvPr id="340" name="テキスト ボックス 339"/>
        <xdr:cNvSpPr txBox="1"/>
      </xdr:nvSpPr>
      <xdr:spPr>
        <a:xfrm>
          <a:off x="15798800" y="1080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69850</xdr:rowOff>
    </xdr:from>
    <xdr:to xmlns:xdr="http://schemas.openxmlformats.org/drawingml/2006/spreadsheetDrawing">
      <xdr:col>73</xdr:col>
      <xdr:colOff>44450</xdr:colOff>
      <xdr:row>62</xdr:row>
      <xdr:rowOff>171450</xdr:rowOff>
    </xdr:to>
    <xdr:sp macro="" textlink="">
      <xdr:nvSpPr>
        <xdr:cNvPr id="341" name="楕円 340"/>
        <xdr:cNvSpPr/>
      </xdr:nvSpPr>
      <xdr:spPr>
        <a:xfrm>
          <a:off x="152400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156210</xdr:rowOff>
    </xdr:from>
    <xdr:ext cx="762000" cy="257175"/>
    <xdr:sp macro="" textlink="">
      <xdr:nvSpPr>
        <xdr:cNvPr id="342" name="テキスト ボックス 341"/>
        <xdr:cNvSpPr txBox="1"/>
      </xdr:nvSpPr>
      <xdr:spPr>
        <a:xfrm>
          <a:off x="14909800" y="10786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31750</xdr:rowOff>
    </xdr:from>
    <xdr:to xmlns:xdr="http://schemas.openxmlformats.org/drawingml/2006/spreadsheetDrawing">
      <xdr:col>68</xdr:col>
      <xdr:colOff>203200</xdr:colOff>
      <xdr:row>62</xdr:row>
      <xdr:rowOff>133350</xdr:rowOff>
    </xdr:to>
    <xdr:sp macro="" textlink="">
      <xdr:nvSpPr>
        <xdr:cNvPr id="343" name="楕円 342"/>
        <xdr:cNvSpPr/>
      </xdr:nvSpPr>
      <xdr:spPr>
        <a:xfrm>
          <a:off x="143510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118110</xdr:rowOff>
    </xdr:from>
    <xdr:ext cx="762000" cy="259080"/>
    <xdr:sp macro="" textlink="">
      <xdr:nvSpPr>
        <xdr:cNvPr id="344" name="テキスト ボックス 343"/>
        <xdr:cNvSpPr txBox="1"/>
      </xdr:nvSpPr>
      <xdr:spPr>
        <a:xfrm>
          <a:off x="14020800" y="1074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33020</xdr:rowOff>
    </xdr:from>
    <xdr:to xmlns:xdr="http://schemas.openxmlformats.org/drawingml/2006/spreadsheetDrawing">
      <xdr:col>64</xdr:col>
      <xdr:colOff>152400</xdr:colOff>
      <xdr:row>62</xdr:row>
      <xdr:rowOff>134620</xdr:rowOff>
    </xdr:to>
    <xdr:sp macro="" textlink="">
      <xdr:nvSpPr>
        <xdr:cNvPr id="345" name="楕円 344"/>
        <xdr:cNvSpPr/>
      </xdr:nvSpPr>
      <xdr:spPr>
        <a:xfrm>
          <a:off x="134620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119380</xdr:rowOff>
    </xdr:from>
    <xdr:ext cx="762000" cy="259080"/>
    <xdr:sp macro="" textlink="">
      <xdr:nvSpPr>
        <xdr:cNvPr id="346" name="テキスト ボックス 345"/>
        <xdr:cNvSpPr txBox="1"/>
      </xdr:nvSpPr>
      <xdr:spPr>
        <a:xfrm>
          <a:off x="13131800" y="10749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9" name="テキスト ボックス 348"/>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今後も起債事業の取捨選択を厳しく行い、借入額、起債残高の減少を心がける。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また、基本的に過疎債などの後年度財政措置のある起債の借入を基本とし、後年度の実質的な財政負担を増やさぬよう努める。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6" name="テキスト ボックス 365"/>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8" name="テキスト ボックス 367"/>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0" name="テキスト ボックス 369"/>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63500</xdr:rowOff>
    </xdr:from>
    <xdr:to xmlns:xdr="http://schemas.openxmlformats.org/drawingml/2006/spreadsheetDrawing">
      <xdr:col>81</xdr:col>
      <xdr:colOff>44450</xdr:colOff>
      <xdr:row>43</xdr:row>
      <xdr:rowOff>95250</xdr:rowOff>
    </xdr:to>
    <xdr:cxnSp macro="">
      <xdr:nvCxnSpPr>
        <xdr:cNvPr id="379" name="直線コネクタ 378"/>
        <xdr:cNvCxnSpPr/>
      </xdr:nvCxnSpPr>
      <xdr:spPr>
        <a:xfrm>
          <a:off x="16179800" y="74358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7175"/>
    <xdr:sp macro="" textlink="">
      <xdr:nvSpPr>
        <xdr:cNvPr id="380" name="公債費負担の状況平均値テキスト"/>
        <xdr:cNvSpPr txBox="1"/>
      </xdr:nvSpPr>
      <xdr:spPr>
        <a:xfrm>
          <a:off x="17106900" y="69805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22860</xdr:rowOff>
    </xdr:from>
    <xdr:to xmlns:xdr="http://schemas.openxmlformats.org/drawingml/2006/spreadsheetDrawing">
      <xdr:col>77</xdr:col>
      <xdr:colOff>44450</xdr:colOff>
      <xdr:row>43</xdr:row>
      <xdr:rowOff>63500</xdr:rowOff>
    </xdr:to>
    <xdr:cxnSp macro="">
      <xdr:nvCxnSpPr>
        <xdr:cNvPr id="382" name="直線コネクタ 381"/>
        <xdr:cNvCxnSpPr/>
      </xdr:nvCxnSpPr>
      <xdr:spPr>
        <a:xfrm>
          <a:off x="15290800" y="73952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130175</xdr:rowOff>
    </xdr:from>
    <xdr:to xmlns:xdr="http://schemas.openxmlformats.org/drawingml/2006/spreadsheetDrawing">
      <xdr:col>72</xdr:col>
      <xdr:colOff>203200</xdr:colOff>
      <xdr:row>43</xdr:row>
      <xdr:rowOff>22860</xdr:rowOff>
    </xdr:to>
    <xdr:cxnSp macro="">
      <xdr:nvCxnSpPr>
        <xdr:cNvPr id="385" name="直線コネクタ 384"/>
        <xdr:cNvCxnSpPr/>
      </xdr:nvCxnSpPr>
      <xdr:spPr>
        <a:xfrm>
          <a:off x="14401800" y="73310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41275</xdr:rowOff>
    </xdr:from>
    <xdr:to xmlns:xdr="http://schemas.openxmlformats.org/drawingml/2006/spreadsheetDrawing">
      <xdr:col>68</xdr:col>
      <xdr:colOff>152400</xdr:colOff>
      <xdr:row>42</xdr:row>
      <xdr:rowOff>130175</xdr:rowOff>
    </xdr:to>
    <xdr:cxnSp macro="">
      <xdr:nvCxnSpPr>
        <xdr:cNvPr id="388" name="直線コネクタ 387"/>
        <xdr:cNvCxnSpPr/>
      </xdr:nvCxnSpPr>
      <xdr:spPr>
        <a:xfrm>
          <a:off x="13512800" y="724217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29845</xdr:rowOff>
    </xdr:from>
    <xdr:ext cx="762000" cy="257175"/>
    <xdr:sp macro="" textlink="">
      <xdr:nvSpPr>
        <xdr:cNvPr id="390" name="テキスト ボックス 389"/>
        <xdr:cNvSpPr txBox="1"/>
      </xdr:nvSpPr>
      <xdr:spPr>
        <a:xfrm>
          <a:off x="14020800" y="6887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2" name="テキスト ボックス 391"/>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44450</xdr:rowOff>
    </xdr:from>
    <xdr:to xmlns:xdr="http://schemas.openxmlformats.org/drawingml/2006/spreadsheetDrawing">
      <xdr:col>81</xdr:col>
      <xdr:colOff>95250</xdr:colOff>
      <xdr:row>43</xdr:row>
      <xdr:rowOff>146050</xdr:rowOff>
    </xdr:to>
    <xdr:sp macro="" textlink="">
      <xdr:nvSpPr>
        <xdr:cNvPr id="398" name="楕円 397"/>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16510</xdr:rowOff>
    </xdr:from>
    <xdr:ext cx="762000" cy="259080"/>
    <xdr:sp macro="" textlink="">
      <xdr:nvSpPr>
        <xdr:cNvPr id="399" name="公債費負担の状況該当値テキスト"/>
        <xdr:cNvSpPr txBox="1"/>
      </xdr:nvSpPr>
      <xdr:spPr>
        <a:xfrm>
          <a:off x="17106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12065</xdr:rowOff>
    </xdr:from>
    <xdr:to xmlns:xdr="http://schemas.openxmlformats.org/drawingml/2006/spreadsheetDrawing">
      <xdr:col>77</xdr:col>
      <xdr:colOff>95250</xdr:colOff>
      <xdr:row>43</xdr:row>
      <xdr:rowOff>113665</xdr:rowOff>
    </xdr:to>
    <xdr:sp macro="" textlink="">
      <xdr:nvSpPr>
        <xdr:cNvPr id="400" name="楕円 399"/>
        <xdr:cNvSpPr/>
      </xdr:nvSpPr>
      <xdr:spPr>
        <a:xfrm>
          <a:off x="16129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98425</xdr:rowOff>
    </xdr:from>
    <xdr:ext cx="736600" cy="257175"/>
    <xdr:sp macro="" textlink="">
      <xdr:nvSpPr>
        <xdr:cNvPr id="401" name="テキスト ボックス 400"/>
        <xdr:cNvSpPr txBox="1"/>
      </xdr:nvSpPr>
      <xdr:spPr>
        <a:xfrm>
          <a:off x="15798800" y="74707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143510</xdr:rowOff>
    </xdr:from>
    <xdr:to xmlns:xdr="http://schemas.openxmlformats.org/drawingml/2006/spreadsheetDrawing">
      <xdr:col>73</xdr:col>
      <xdr:colOff>44450</xdr:colOff>
      <xdr:row>43</xdr:row>
      <xdr:rowOff>73660</xdr:rowOff>
    </xdr:to>
    <xdr:sp macro="" textlink="">
      <xdr:nvSpPr>
        <xdr:cNvPr id="402" name="楕円 401"/>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58420</xdr:rowOff>
    </xdr:from>
    <xdr:ext cx="762000" cy="259080"/>
    <xdr:sp macro="" textlink="">
      <xdr:nvSpPr>
        <xdr:cNvPr id="403" name="テキスト ボックス 402"/>
        <xdr:cNvSpPr txBox="1"/>
      </xdr:nvSpPr>
      <xdr:spPr>
        <a:xfrm>
          <a:off x="14909800" y="743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79375</xdr:rowOff>
    </xdr:from>
    <xdr:to xmlns:xdr="http://schemas.openxmlformats.org/drawingml/2006/spreadsheetDrawing">
      <xdr:col>68</xdr:col>
      <xdr:colOff>203200</xdr:colOff>
      <xdr:row>43</xdr:row>
      <xdr:rowOff>9525</xdr:rowOff>
    </xdr:to>
    <xdr:sp macro="" textlink="">
      <xdr:nvSpPr>
        <xdr:cNvPr id="404" name="楕円 403"/>
        <xdr:cNvSpPr/>
      </xdr:nvSpPr>
      <xdr:spPr>
        <a:xfrm>
          <a:off x="14351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166370</xdr:rowOff>
    </xdr:from>
    <xdr:ext cx="762000" cy="257175"/>
    <xdr:sp macro="" textlink="">
      <xdr:nvSpPr>
        <xdr:cNvPr id="405" name="テキスト ボックス 404"/>
        <xdr:cNvSpPr txBox="1"/>
      </xdr:nvSpPr>
      <xdr:spPr>
        <a:xfrm>
          <a:off x="14020800" y="7367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161925</xdr:rowOff>
    </xdr:from>
    <xdr:to xmlns:xdr="http://schemas.openxmlformats.org/drawingml/2006/spreadsheetDrawing">
      <xdr:col>64</xdr:col>
      <xdr:colOff>152400</xdr:colOff>
      <xdr:row>42</xdr:row>
      <xdr:rowOff>92075</xdr:rowOff>
    </xdr:to>
    <xdr:sp macro="" textlink="">
      <xdr:nvSpPr>
        <xdr:cNvPr id="406" name="楕円 405"/>
        <xdr:cNvSpPr/>
      </xdr:nvSpPr>
      <xdr:spPr>
        <a:xfrm>
          <a:off x="13462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76835</xdr:rowOff>
    </xdr:from>
    <xdr:ext cx="762000" cy="257175"/>
    <xdr:sp macro="" textlink="">
      <xdr:nvSpPr>
        <xdr:cNvPr id="407" name="テキスト ボックス 406"/>
        <xdr:cNvSpPr txBox="1"/>
      </xdr:nvSpPr>
      <xdr:spPr>
        <a:xfrm>
          <a:off x="13131800" y="7277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0" name="テキスト ボックス 409"/>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今後も将来負担を増やさぬよう、地方債残高や基金残高等を勘案しながら財政運営を行う。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1" name="テキスト ボックス 420"/>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5" name="テキスト ボックス 424"/>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27" name="テキスト ボックス 426"/>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166370</xdr:rowOff>
    </xdr:from>
    <xdr:to xmlns:xdr="http://schemas.openxmlformats.org/drawingml/2006/spreadsheetDrawing">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175"/>
    <xdr:sp macro="" textlink="">
      <xdr:nvSpPr>
        <xdr:cNvPr id="439" name="将来負担の状況最大値テキスト"/>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7175"/>
    <xdr:sp macro="" textlink="">
      <xdr:nvSpPr>
        <xdr:cNvPr id="441" name="将来負担の状況平均値テキスト"/>
        <xdr:cNvSpPr txBox="1"/>
      </xdr:nvSpPr>
      <xdr:spPr>
        <a:xfrm>
          <a:off x="17106900" y="2292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175"/>
    <xdr:sp macro="" textlink="">
      <xdr:nvSpPr>
        <xdr:cNvPr id="444" name="テキスト ボックス 443"/>
        <xdr:cNvSpPr txBox="1"/>
      </xdr:nvSpPr>
      <xdr:spPr>
        <a:xfrm>
          <a:off x="15798800" y="2088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7175"/>
    <xdr:sp macro="" textlink="">
      <xdr:nvSpPr>
        <xdr:cNvPr id="446" name="テキスト ボックス 445"/>
        <xdr:cNvSpPr txBox="1"/>
      </xdr:nvSpPr>
      <xdr:spPr>
        <a:xfrm>
          <a:off x="14909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7175"/>
    <xdr:sp macro="" textlink="">
      <xdr:nvSpPr>
        <xdr:cNvPr id="448" name="テキスト ボックス 447"/>
        <xdr:cNvSpPr txBox="1"/>
      </xdr:nvSpPr>
      <xdr:spPr>
        <a:xfrm>
          <a:off x="14020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7175"/>
    <xdr:sp macro="" textlink="">
      <xdr:nvSpPr>
        <xdr:cNvPr id="450" name="テキスト ボックス 449"/>
        <xdr:cNvSpPr txBox="1"/>
      </xdr:nvSpPr>
      <xdr:spPr>
        <a:xfrm>
          <a:off x="13131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2,217
2,155
608.90
5,596,640
5,501,696
92,849
2,749,289
5,205,389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ごみ処理業務、消防業務を一部事務組合で行うほか、ごみ収集業務、学校公務補、スクールバス運行業務、学校給食調理の民間委託など、事務・事業の効率化により人件費の抑制に努めている。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170180</xdr:rowOff>
    </xdr:from>
    <xdr:to xmlns:xdr="http://schemas.openxmlformats.org/drawingml/2006/spreadsheetDrawing">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5905"/>
    <xdr:sp macro="" textlink="">
      <xdr:nvSpPr>
        <xdr:cNvPr id="60" name="人件費最小値テキスト"/>
        <xdr:cNvSpPr txBox="1"/>
      </xdr:nvSpPr>
      <xdr:spPr>
        <a:xfrm>
          <a:off x="4914900" y="6911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170180</xdr:rowOff>
    </xdr:from>
    <xdr:to xmlns:xdr="http://schemas.openxmlformats.org/drawingml/2006/spreadsheetDrawing">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3810</xdr:rowOff>
    </xdr:from>
    <xdr:to xmlns:xdr="http://schemas.openxmlformats.org/drawingml/2006/spreadsheetDrawing">
      <xdr:col>24</xdr:col>
      <xdr:colOff>25400</xdr:colOff>
      <xdr:row>36</xdr:row>
      <xdr:rowOff>113030</xdr:rowOff>
    </xdr:to>
    <xdr:cxnSp macro="">
      <xdr:nvCxnSpPr>
        <xdr:cNvPr id="64" name="直線コネクタ 63"/>
        <xdr:cNvCxnSpPr/>
      </xdr:nvCxnSpPr>
      <xdr:spPr>
        <a:xfrm>
          <a:off x="3987800" y="617601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5905"/>
    <xdr:sp macro="" textlink="">
      <xdr:nvSpPr>
        <xdr:cNvPr id="65" name="人件費平均値テキスト"/>
        <xdr:cNvSpPr txBox="1"/>
      </xdr:nvSpPr>
      <xdr:spPr>
        <a:xfrm>
          <a:off x="4914900" y="62845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3810</xdr:rowOff>
    </xdr:from>
    <xdr:to xmlns:xdr="http://schemas.openxmlformats.org/drawingml/2006/spreadsheetDrawing">
      <xdr:col>19</xdr:col>
      <xdr:colOff>187325</xdr:colOff>
      <xdr:row>36</xdr:row>
      <xdr:rowOff>104140</xdr:rowOff>
    </xdr:to>
    <xdr:cxnSp macro="">
      <xdr:nvCxnSpPr>
        <xdr:cNvPr id="67" name="直線コネクタ 66"/>
        <xdr:cNvCxnSpPr/>
      </xdr:nvCxnSpPr>
      <xdr:spPr>
        <a:xfrm flipV="1">
          <a:off x="3098800" y="61760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27940</xdr:rowOff>
    </xdr:from>
    <xdr:ext cx="733425" cy="259080"/>
    <xdr:sp macro="" textlink="">
      <xdr:nvSpPr>
        <xdr:cNvPr id="69" name="テキスト ボックス 68"/>
        <xdr:cNvSpPr txBox="1"/>
      </xdr:nvSpPr>
      <xdr:spPr>
        <a:xfrm>
          <a:off x="3606800" y="63715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104140</xdr:rowOff>
    </xdr:from>
    <xdr:to xmlns:xdr="http://schemas.openxmlformats.org/drawingml/2006/spreadsheetDrawing">
      <xdr:col>15</xdr:col>
      <xdr:colOff>98425</xdr:colOff>
      <xdr:row>36</xdr:row>
      <xdr:rowOff>158750</xdr:rowOff>
    </xdr:to>
    <xdr:cxnSp macro="">
      <xdr:nvCxnSpPr>
        <xdr:cNvPr id="70" name="直線コネクタ 69"/>
        <xdr:cNvCxnSpPr/>
      </xdr:nvCxnSpPr>
      <xdr:spPr>
        <a:xfrm flipV="1">
          <a:off x="2209800" y="62763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37465</xdr:rowOff>
    </xdr:from>
    <xdr:to xmlns:xdr="http://schemas.openxmlformats.org/drawingml/2006/spreadsheetDrawing">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123825</xdr:rowOff>
    </xdr:from>
    <xdr:ext cx="762000" cy="255905"/>
    <xdr:sp macro="" textlink="">
      <xdr:nvSpPr>
        <xdr:cNvPr id="72" name="テキスト ボックス 71"/>
        <xdr:cNvSpPr txBox="1"/>
      </xdr:nvSpPr>
      <xdr:spPr>
        <a:xfrm>
          <a:off x="2717800" y="6467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158750</xdr:rowOff>
    </xdr:from>
    <xdr:to xmlns:xdr="http://schemas.openxmlformats.org/drawingml/2006/spreadsheetDrawing">
      <xdr:col>11</xdr:col>
      <xdr:colOff>9525</xdr:colOff>
      <xdr:row>37</xdr:row>
      <xdr:rowOff>19685</xdr:rowOff>
    </xdr:to>
    <xdr:cxnSp macro="">
      <xdr:nvCxnSpPr>
        <xdr:cNvPr id="73" name="直線コネクタ 72"/>
        <xdr:cNvCxnSpPr/>
      </xdr:nvCxnSpPr>
      <xdr:spPr>
        <a:xfrm flipV="1">
          <a:off x="1320800" y="63309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86995</xdr:rowOff>
    </xdr:from>
    <xdr:ext cx="758825" cy="255905"/>
    <xdr:sp macro="" textlink="">
      <xdr:nvSpPr>
        <xdr:cNvPr id="75" name="テキスト ボックス 74"/>
        <xdr:cNvSpPr txBox="1"/>
      </xdr:nvSpPr>
      <xdr:spPr>
        <a:xfrm>
          <a:off x="1828800" y="64306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68580</xdr:rowOff>
    </xdr:from>
    <xdr:ext cx="758825" cy="259080"/>
    <xdr:sp macro="" textlink="">
      <xdr:nvSpPr>
        <xdr:cNvPr id="77" name="テキスト ボックス 76"/>
        <xdr:cNvSpPr txBox="1"/>
      </xdr:nvSpPr>
      <xdr:spPr>
        <a:xfrm>
          <a:off x="939800" y="64122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62230</xdr:rowOff>
    </xdr:from>
    <xdr:to xmlns:xdr="http://schemas.openxmlformats.org/drawingml/2006/spreadsheetDrawing">
      <xdr:col>24</xdr:col>
      <xdr:colOff>76200</xdr:colOff>
      <xdr:row>36</xdr:row>
      <xdr:rowOff>163830</xdr:rowOff>
    </xdr:to>
    <xdr:sp macro="" textlink="">
      <xdr:nvSpPr>
        <xdr:cNvPr id="83" name="楕円 82"/>
        <xdr:cNvSpPr/>
      </xdr:nvSpPr>
      <xdr:spPr>
        <a:xfrm>
          <a:off x="4775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78740</xdr:rowOff>
    </xdr:from>
    <xdr:ext cx="762000" cy="259080"/>
    <xdr:sp macro="" textlink="">
      <xdr:nvSpPr>
        <xdr:cNvPr id="84" name="人件費該当値テキスト"/>
        <xdr:cNvSpPr txBox="1"/>
      </xdr:nvSpPr>
      <xdr:spPr>
        <a:xfrm>
          <a:off x="49149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124460</xdr:rowOff>
    </xdr:from>
    <xdr:to xmlns:xdr="http://schemas.openxmlformats.org/drawingml/2006/spreadsheetDrawing">
      <xdr:col>20</xdr:col>
      <xdr:colOff>38100</xdr:colOff>
      <xdr:row>36</xdr:row>
      <xdr:rowOff>54610</xdr:rowOff>
    </xdr:to>
    <xdr:sp macro="" textlink="">
      <xdr:nvSpPr>
        <xdr:cNvPr id="85" name="楕円 84"/>
        <xdr:cNvSpPr/>
      </xdr:nvSpPr>
      <xdr:spPr>
        <a:xfrm>
          <a:off x="3937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64770</xdr:rowOff>
    </xdr:from>
    <xdr:ext cx="733425" cy="255905"/>
    <xdr:sp macro="" textlink="">
      <xdr:nvSpPr>
        <xdr:cNvPr id="86" name="テキスト ボックス 85"/>
        <xdr:cNvSpPr txBox="1"/>
      </xdr:nvSpPr>
      <xdr:spPr>
        <a:xfrm>
          <a:off x="3606800" y="58940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53340</xdr:rowOff>
    </xdr:from>
    <xdr:to xmlns:xdr="http://schemas.openxmlformats.org/drawingml/2006/spreadsheetDrawing">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165100</xdr:rowOff>
    </xdr:from>
    <xdr:ext cx="762000" cy="259080"/>
    <xdr:sp macro="" textlink="">
      <xdr:nvSpPr>
        <xdr:cNvPr id="88" name="テキスト ボックス 87"/>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89" name="楕円 88"/>
        <xdr:cNvSpPr/>
      </xdr:nvSpPr>
      <xdr:spPr>
        <a:xfrm>
          <a:off x="2159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58825" cy="259080"/>
    <xdr:sp macro="" textlink="">
      <xdr:nvSpPr>
        <xdr:cNvPr id="90" name="テキスト ボックス 89"/>
        <xdr:cNvSpPr txBox="1"/>
      </xdr:nvSpPr>
      <xdr:spPr>
        <a:xfrm>
          <a:off x="1828800" y="6049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140335</xdr:rowOff>
    </xdr:from>
    <xdr:to xmlns:xdr="http://schemas.openxmlformats.org/drawingml/2006/spreadsheetDrawing">
      <xdr:col>6</xdr:col>
      <xdr:colOff>171450</xdr:colOff>
      <xdr:row>37</xdr:row>
      <xdr:rowOff>70485</xdr:rowOff>
    </xdr:to>
    <xdr:sp macro="" textlink="">
      <xdr:nvSpPr>
        <xdr:cNvPr id="91" name="楕円 90"/>
        <xdr:cNvSpPr/>
      </xdr:nvSpPr>
      <xdr:spPr>
        <a:xfrm>
          <a:off x="1270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80645</xdr:rowOff>
    </xdr:from>
    <xdr:ext cx="758825" cy="259080"/>
    <xdr:sp macro="" textlink="">
      <xdr:nvSpPr>
        <xdr:cNvPr id="92" name="テキスト ボックス 91"/>
        <xdr:cNvSpPr txBox="1"/>
      </xdr:nvSpPr>
      <xdr:spPr>
        <a:xfrm>
          <a:off x="939800" y="60813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近年、労務単価や光熱水費の高騰等の物価上昇により、物件費の総額が上昇しているが、事業の見直し等により、経費の増加の</a:t>
          </a:r>
          <a:r>
            <a:rPr kumimoji="1" lang="ja-JP" altLang="en-US" sz="1300">
              <a:latin typeface="ＭＳ Ｐゴシック"/>
              <a:ea typeface="ＭＳ Ｐゴシック"/>
            </a:rPr>
            <a:t>抑制に努めている。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08" name="テキスト ボックス 107"/>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0" name="テキスト ボックス 109"/>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2" name="テキスト ボックス 111"/>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4" name="テキスト ボックス 113"/>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168275</xdr:rowOff>
    </xdr:from>
    <xdr:to xmlns:xdr="http://schemas.openxmlformats.org/drawingml/2006/spreadsheetDrawing">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140970</xdr:rowOff>
    </xdr:from>
    <xdr:to xmlns:xdr="http://schemas.openxmlformats.org/drawingml/2006/spreadsheetDrawing">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168275</xdr:rowOff>
    </xdr:from>
    <xdr:to xmlns:xdr="http://schemas.openxmlformats.org/drawingml/2006/spreadsheetDrawing">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15240</xdr:rowOff>
    </xdr:from>
    <xdr:to xmlns:xdr="http://schemas.openxmlformats.org/drawingml/2006/spreadsheetDrawing">
      <xdr:col>82</xdr:col>
      <xdr:colOff>107950</xdr:colOff>
      <xdr:row>17</xdr:row>
      <xdr:rowOff>33020</xdr:rowOff>
    </xdr:to>
    <xdr:cxnSp macro="">
      <xdr:nvCxnSpPr>
        <xdr:cNvPr id="122" name="直線コネクタ 121"/>
        <xdr:cNvCxnSpPr/>
      </xdr:nvCxnSpPr>
      <xdr:spPr>
        <a:xfrm>
          <a:off x="15671800" y="29298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167005</xdr:rowOff>
    </xdr:from>
    <xdr:ext cx="762000" cy="255905"/>
    <xdr:sp macro="" textlink="">
      <xdr:nvSpPr>
        <xdr:cNvPr id="123" name="物件費平均値テキスト"/>
        <xdr:cNvSpPr txBox="1"/>
      </xdr:nvSpPr>
      <xdr:spPr>
        <a:xfrm>
          <a:off x="16598900" y="29102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15240</xdr:rowOff>
    </xdr:from>
    <xdr:to xmlns:xdr="http://schemas.openxmlformats.org/drawingml/2006/spreadsheetDrawing">
      <xdr:col>78</xdr:col>
      <xdr:colOff>69850</xdr:colOff>
      <xdr:row>17</xdr:row>
      <xdr:rowOff>15240</xdr:rowOff>
    </xdr:to>
    <xdr:cxnSp macro="">
      <xdr:nvCxnSpPr>
        <xdr:cNvPr id="125" name="直線コネクタ 124"/>
        <xdr:cNvCxnSpPr/>
      </xdr:nvCxnSpPr>
      <xdr:spPr>
        <a:xfrm>
          <a:off x="14782800" y="2929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5905"/>
    <xdr:sp macro="" textlink="">
      <xdr:nvSpPr>
        <xdr:cNvPr id="127" name="テキスト ボックス 126"/>
        <xdr:cNvSpPr txBox="1"/>
      </xdr:nvSpPr>
      <xdr:spPr>
        <a:xfrm>
          <a:off x="15290800" y="29698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15240</xdr:rowOff>
    </xdr:from>
    <xdr:to xmlns:xdr="http://schemas.openxmlformats.org/drawingml/2006/spreadsheetDrawing">
      <xdr:col>73</xdr:col>
      <xdr:colOff>180975</xdr:colOff>
      <xdr:row>17</xdr:row>
      <xdr:rowOff>74930</xdr:rowOff>
    </xdr:to>
    <xdr:cxnSp macro="">
      <xdr:nvCxnSpPr>
        <xdr:cNvPr id="128" name="直線コネクタ 127"/>
        <xdr:cNvCxnSpPr/>
      </xdr:nvCxnSpPr>
      <xdr:spPr>
        <a:xfrm flipV="1">
          <a:off x="13893800" y="29298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59690</xdr:rowOff>
    </xdr:from>
    <xdr:ext cx="762000" cy="259080"/>
    <xdr:sp macro="" textlink="">
      <xdr:nvSpPr>
        <xdr:cNvPr id="130" name="テキスト ボックス 129"/>
        <xdr:cNvSpPr txBox="1"/>
      </xdr:nvSpPr>
      <xdr:spPr>
        <a:xfrm>
          <a:off x="14401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74930</xdr:rowOff>
    </xdr:from>
    <xdr:to xmlns:xdr="http://schemas.openxmlformats.org/drawingml/2006/spreadsheetDrawing">
      <xdr:col>69</xdr:col>
      <xdr:colOff>92075</xdr:colOff>
      <xdr:row>17</xdr:row>
      <xdr:rowOff>74930</xdr:rowOff>
    </xdr:to>
    <xdr:cxnSp macro="">
      <xdr:nvCxnSpPr>
        <xdr:cNvPr id="131" name="直線コネクタ 130"/>
        <xdr:cNvCxnSpPr/>
      </xdr:nvCxnSpPr>
      <xdr:spPr>
        <a:xfrm>
          <a:off x="13004800" y="2989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55880</xdr:rowOff>
    </xdr:from>
    <xdr:to xmlns:xdr="http://schemas.openxmlformats.org/drawingml/2006/spreadsheetDrawing">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142240</xdr:rowOff>
    </xdr:from>
    <xdr:ext cx="758825" cy="259080"/>
    <xdr:sp macro="" textlink="">
      <xdr:nvSpPr>
        <xdr:cNvPr id="133" name="テキスト ボックス 132"/>
        <xdr:cNvSpPr txBox="1"/>
      </xdr:nvSpPr>
      <xdr:spPr>
        <a:xfrm>
          <a:off x="13512800" y="30568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46355</xdr:rowOff>
    </xdr:from>
    <xdr:to xmlns:xdr="http://schemas.openxmlformats.org/drawingml/2006/spreadsheetDrawing">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132715</xdr:rowOff>
    </xdr:from>
    <xdr:ext cx="762000" cy="255905"/>
    <xdr:sp macro="" textlink="">
      <xdr:nvSpPr>
        <xdr:cNvPr id="135" name="テキスト ボックス 134"/>
        <xdr:cNvSpPr txBox="1"/>
      </xdr:nvSpPr>
      <xdr:spPr>
        <a:xfrm>
          <a:off x="12623800" y="3047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37" name="テキスト ボックス 136"/>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38" name="テキスト ボックス 137"/>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0" name="テキスト ボックス 139"/>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153670</xdr:rowOff>
    </xdr:from>
    <xdr:to xmlns:xdr="http://schemas.openxmlformats.org/drawingml/2006/spreadsheetDrawing">
      <xdr:col>82</xdr:col>
      <xdr:colOff>158750</xdr:colOff>
      <xdr:row>17</xdr:row>
      <xdr:rowOff>83820</xdr:rowOff>
    </xdr:to>
    <xdr:sp macro="" textlink="">
      <xdr:nvSpPr>
        <xdr:cNvPr id="141" name="楕円 140"/>
        <xdr:cNvSpPr/>
      </xdr:nvSpPr>
      <xdr:spPr>
        <a:xfrm>
          <a:off x="164592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170180</xdr:rowOff>
    </xdr:from>
    <xdr:ext cx="762000" cy="259080"/>
    <xdr:sp macro="" textlink="">
      <xdr:nvSpPr>
        <xdr:cNvPr id="142" name="物件費該当値テキスト"/>
        <xdr:cNvSpPr txBox="1"/>
      </xdr:nvSpPr>
      <xdr:spPr>
        <a:xfrm>
          <a:off x="16598900" y="274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43" name="楕円 142"/>
        <xdr:cNvSpPr/>
      </xdr:nvSpPr>
      <xdr:spPr>
        <a:xfrm>
          <a:off x="15621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76200</xdr:rowOff>
    </xdr:from>
    <xdr:ext cx="736600" cy="255905"/>
    <xdr:sp macro="" textlink="">
      <xdr:nvSpPr>
        <xdr:cNvPr id="144" name="テキスト ボックス 143"/>
        <xdr:cNvSpPr txBox="1"/>
      </xdr:nvSpPr>
      <xdr:spPr>
        <a:xfrm>
          <a:off x="15290800" y="26479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45" name="楕円 144"/>
        <xdr:cNvSpPr/>
      </xdr:nvSpPr>
      <xdr:spPr>
        <a:xfrm>
          <a:off x="14732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5905"/>
    <xdr:sp macro="" textlink="">
      <xdr:nvSpPr>
        <xdr:cNvPr id="146" name="テキスト ボックス 145"/>
        <xdr:cNvSpPr txBox="1"/>
      </xdr:nvSpPr>
      <xdr:spPr>
        <a:xfrm>
          <a:off x="14401800" y="2647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23495</xdr:rowOff>
    </xdr:from>
    <xdr:to xmlns:xdr="http://schemas.openxmlformats.org/drawingml/2006/spreadsheetDrawing">
      <xdr:col>69</xdr:col>
      <xdr:colOff>142875</xdr:colOff>
      <xdr:row>17</xdr:row>
      <xdr:rowOff>125095</xdr:rowOff>
    </xdr:to>
    <xdr:sp macro="" textlink="">
      <xdr:nvSpPr>
        <xdr:cNvPr id="147" name="楕円 146"/>
        <xdr:cNvSpPr/>
      </xdr:nvSpPr>
      <xdr:spPr>
        <a:xfrm>
          <a:off x="138430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135255</xdr:rowOff>
    </xdr:from>
    <xdr:ext cx="758825" cy="255905"/>
    <xdr:sp macro="" textlink="">
      <xdr:nvSpPr>
        <xdr:cNvPr id="148" name="テキスト ボックス 147"/>
        <xdr:cNvSpPr txBox="1"/>
      </xdr:nvSpPr>
      <xdr:spPr>
        <a:xfrm>
          <a:off x="13512800" y="27070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23495</xdr:rowOff>
    </xdr:from>
    <xdr:to xmlns:xdr="http://schemas.openxmlformats.org/drawingml/2006/spreadsheetDrawing">
      <xdr:col>65</xdr:col>
      <xdr:colOff>53975</xdr:colOff>
      <xdr:row>17</xdr:row>
      <xdr:rowOff>125095</xdr:rowOff>
    </xdr:to>
    <xdr:sp macro="" textlink="">
      <xdr:nvSpPr>
        <xdr:cNvPr id="149" name="楕円 148"/>
        <xdr:cNvSpPr/>
      </xdr:nvSpPr>
      <xdr:spPr>
        <a:xfrm>
          <a:off x="129540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135255</xdr:rowOff>
    </xdr:from>
    <xdr:ext cx="762000" cy="255905"/>
    <xdr:sp macro="" textlink="">
      <xdr:nvSpPr>
        <xdr:cNvPr id="150" name="テキスト ボックス 149"/>
        <xdr:cNvSpPr txBox="1"/>
      </xdr:nvSpPr>
      <xdr:spPr>
        <a:xfrm>
          <a:off x="12623800" y="27070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国・道の制度に基づく医療扶助や障がい者支援を行っている。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2" name="テキスト ボックス 161"/>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4" name="テキスト ボックス 163"/>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825" cy="259080"/>
    <xdr:sp macro="" textlink="">
      <xdr:nvSpPr>
        <xdr:cNvPr id="166" name="テキスト ボックス 165"/>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825" cy="255905"/>
    <xdr:sp macro="" textlink="">
      <xdr:nvSpPr>
        <xdr:cNvPr id="168" name="テキスト ボックス 167"/>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825" cy="258445"/>
    <xdr:sp macro="" textlink="">
      <xdr:nvSpPr>
        <xdr:cNvPr id="170" name="テキスト ボックス 169"/>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825" cy="259080"/>
    <xdr:sp macro="" textlink="">
      <xdr:nvSpPr>
        <xdr:cNvPr id="172" name="テキスト ボックス 171"/>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825" cy="255905"/>
    <xdr:sp macro="" textlink="">
      <xdr:nvSpPr>
        <xdr:cNvPr id="174" name="テキスト ボックス 173"/>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825" cy="259080"/>
    <xdr:sp macro="" textlink="">
      <xdr:nvSpPr>
        <xdr:cNvPr id="176" name="テキスト ボックス 175"/>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5905"/>
    <xdr:sp macro="" textlink="">
      <xdr:nvSpPr>
        <xdr:cNvPr id="182" name="扶助費最大値テキスト"/>
        <xdr:cNvSpPr txBox="1"/>
      </xdr:nvSpPr>
      <xdr:spPr>
        <a:xfrm>
          <a:off x="4914900" y="8785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94615</xdr:rowOff>
    </xdr:from>
    <xdr:to xmlns:xdr="http://schemas.openxmlformats.org/drawingml/2006/spreadsheetDrawing">
      <xdr:col>24</xdr:col>
      <xdr:colOff>25400</xdr:colOff>
      <xdr:row>54</xdr:row>
      <xdr:rowOff>159385</xdr:rowOff>
    </xdr:to>
    <xdr:cxnSp macro="">
      <xdr:nvCxnSpPr>
        <xdr:cNvPr id="184" name="直線コネクタ 183"/>
        <xdr:cNvCxnSpPr/>
      </xdr:nvCxnSpPr>
      <xdr:spPr>
        <a:xfrm flipV="1">
          <a:off x="3987800" y="935291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130175</xdr:rowOff>
    </xdr:from>
    <xdr:ext cx="762000" cy="259080"/>
    <xdr:sp macro="" textlink="">
      <xdr:nvSpPr>
        <xdr:cNvPr id="185" name="扶助費平均値テキスト"/>
        <xdr:cNvSpPr txBox="1"/>
      </xdr:nvSpPr>
      <xdr:spPr>
        <a:xfrm>
          <a:off x="4914900" y="9388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158115</xdr:rowOff>
    </xdr:from>
    <xdr:to xmlns:xdr="http://schemas.openxmlformats.org/drawingml/2006/spreadsheetDrawing">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187325</xdr:colOff>
      <xdr:row>54</xdr:row>
      <xdr:rowOff>159385</xdr:rowOff>
    </xdr:to>
    <xdr:cxnSp macro="">
      <xdr:nvCxnSpPr>
        <xdr:cNvPr id="187" name="直線コネクタ 186"/>
        <xdr:cNvCxnSpPr/>
      </xdr:nvCxnSpPr>
      <xdr:spPr>
        <a:xfrm>
          <a:off x="3098800" y="93853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3425" cy="258445"/>
    <xdr:sp macro="" textlink="">
      <xdr:nvSpPr>
        <xdr:cNvPr id="189" name="テキスト ボックス 188"/>
        <xdr:cNvSpPr txBox="1"/>
      </xdr:nvSpPr>
      <xdr:spPr>
        <a:xfrm>
          <a:off x="3606800" y="948626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55</xdr:row>
      <xdr:rowOff>4445</xdr:rowOff>
    </xdr:to>
    <xdr:cxnSp macro="">
      <xdr:nvCxnSpPr>
        <xdr:cNvPr id="190" name="直線コネクタ 189"/>
        <xdr:cNvCxnSpPr/>
      </xdr:nvCxnSpPr>
      <xdr:spPr>
        <a:xfrm flipV="1">
          <a:off x="2209800" y="93853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105410</xdr:rowOff>
    </xdr:from>
    <xdr:ext cx="762000" cy="259080"/>
    <xdr:sp macro="" textlink="">
      <xdr:nvSpPr>
        <xdr:cNvPr id="192" name="テキスト ボックス 191"/>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110490</xdr:rowOff>
    </xdr:from>
    <xdr:to xmlns:xdr="http://schemas.openxmlformats.org/drawingml/2006/spreadsheetDrawing">
      <xdr:col>11</xdr:col>
      <xdr:colOff>9525</xdr:colOff>
      <xdr:row>55</xdr:row>
      <xdr:rowOff>4445</xdr:rowOff>
    </xdr:to>
    <xdr:cxnSp macro="">
      <xdr:nvCxnSpPr>
        <xdr:cNvPr id="193" name="直線コネクタ 192"/>
        <xdr:cNvCxnSpPr/>
      </xdr:nvCxnSpPr>
      <xdr:spPr>
        <a:xfrm>
          <a:off x="1320800" y="93687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121920</xdr:rowOff>
    </xdr:from>
    <xdr:ext cx="758825" cy="255905"/>
    <xdr:sp macro="" textlink="">
      <xdr:nvSpPr>
        <xdr:cNvPr id="195" name="テキスト ボックス 194"/>
        <xdr:cNvSpPr txBox="1"/>
      </xdr:nvSpPr>
      <xdr:spPr>
        <a:xfrm>
          <a:off x="1828800" y="95516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8825" cy="259080"/>
    <xdr:sp macro="" textlink="">
      <xdr:nvSpPr>
        <xdr:cNvPr id="197" name="テキスト ボックス 196"/>
        <xdr:cNvSpPr txBox="1"/>
      </xdr:nvSpPr>
      <xdr:spPr>
        <a:xfrm>
          <a:off x="939800" y="9535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0" name="テキスト ボックス 199"/>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43815</xdr:rowOff>
    </xdr:from>
    <xdr:to xmlns:xdr="http://schemas.openxmlformats.org/drawingml/2006/spreadsheetDrawing">
      <xdr:col>24</xdr:col>
      <xdr:colOff>76200</xdr:colOff>
      <xdr:row>54</xdr:row>
      <xdr:rowOff>145415</xdr:rowOff>
    </xdr:to>
    <xdr:sp macro="" textlink="">
      <xdr:nvSpPr>
        <xdr:cNvPr id="203" name="楕円 202"/>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60325</xdr:rowOff>
    </xdr:from>
    <xdr:ext cx="762000" cy="259080"/>
    <xdr:sp macro="" textlink="">
      <xdr:nvSpPr>
        <xdr:cNvPr id="204" name="扶助費該当値テキスト"/>
        <xdr:cNvSpPr txBox="1"/>
      </xdr:nvSpPr>
      <xdr:spPr>
        <a:xfrm>
          <a:off x="4914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109220</xdr:rowOff>
    </xdr:from>
    <xdr:to xmlns:xdr="http://schemas.openxmlformats.org/drawingml/2006/spreadsheetDrawing">
      <xdr:col>20</xdr:col>
      <xdr:colOff>38100</xdr:colOff>
      <xdr:row>55</xdr:row>
      <xdr:rowOff>38735</xdr:rowOff>
    </xdr:to>
    <xdr:sp macro="" textlink="">
      <xdr:nvSpPr>
        <xdr:cNvPr id="205" name="楕円 204"/>
        <xdr:cNvSpPr/>
      </xdr:nvSpPr>
      <xdr:spPr>
        <a:xfrm>
          <a:off x="3937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48895</xdr:rowOff>
    </xdr:from>
    <xdr:ext cx="733425" cy="259080"/>
    <xdr:sp macro="" textlink="">
      <xdr:nvSpPr>
        <xdr:cNvPr id="206" name="テキスト ボックス 205"/>
        <xdr:cNvSpPr txBox="1"/>
      </xdr:nvSpPr>
      <xdr:spPr>
        <a:xfrm>
          <a:off x="3606800" y="913574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08" name="テキスト ボックス 207"/>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125095</xdr:rowOff>
    </xdr:from>
    <xdr:to xmlns:xdr="http://schemas.openxmlformats.org/drawingml/2006/spreadsheetDrawing">
      <xdr:col>11</xdr:col>
      <xdr:colOff>60325</xdr:colOff>
      <xdr:row>55</xdr:row>
      <xdr:rowOff>55245</xdr:rowOff>
    </xdr:to>
    <xdr:sp macro="" textlink="">
      <xdr:nvSpPr>
        <xdr:cNvPr id="209" name="楕円 208"/>
        <xdr:cNvSpPr/>
      </xdr:nvSpPr>
      <xdr:spPr>
        <a:xfrm>
          <a:off x="2159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65405</xdr:rowOff>
    </xdr:from>
    <xdr:ext cx="758825" cy="255905"/>
    <xdr:sp macro="" textlink="">
      <xdr:nvSpPr>
        <xdr:cNvPr id="210" name="テキスト ボックス 209"/>
        <xdr:cNvSpPr txBox="1"/>
      </xdr:nvSpPr>
      <xdr:spPr>
        <a:xfrm>
          <a:off x="1828800" y="91522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59690</xdr:rowOff>
    </xdr:from>
    <xdr:to xmlns:xdr="http://schemas.openxmlformats.org/drawingml/2006/spreadsheetDrawing">
      <xdr:col>6</xdr:col>
      <xdr:colOff>171450</xdr:colOff>
      <xdr:row>54</xdr:row>
      <xdr:rowOff>161290</xdr:rowOff>
    </xdr:to>
    <xdr:sp macro="" textlink="">
      <xdr:nvSpPr>
        <xdr:cNvPr id="211" name="楕円 210"/>
        <xdr:cNvSpPr/>
      </xdr:nvSpPr>
      <xdr:spPr>
        <a:xfrm>
          <a:off x="1270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0</xdr:rowOff>
    </xdr:from>
    <xdr:ext cx="758825" cy="259080"/>
    <xdr:sp macro="" textlink="">
      <xdr:nvSpPr>
        <xdr:cNvPr id="212" name="テキスト ボックス 211"/>
        <xdr:cNvSpPr txBox="1"/>
      </xdr:nvSpPr>
      <xdr:spPr>
        <a:xfrm>
          <a:off x="939800" y="90868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特別会計への繰出金では、これまで整備してきた簡易水道・下水道施設の維持管理経費や直営診療施設への赤字補填的なものが多額となっている。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人口密度が低く、施設規模に対し利用者が少ないため、独立採算での運営が厳しいが、経費の削減を図り、普通会計の負担を減らしていく。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4" name="テキスト ボックス 223"/>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6" name="テキスト ボックス 225"/>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4825" cy="255905"/>
    <xdr:sp macro="" textlink="">
      <xdr:nvSpPr>
        <xdr:cNvPr id="228" name="テキスト ボックス 227"/>
        <xdr:cNvSpPr txBox="1"/>
      </xdr:nvSpPr>
      <xdr:spPr>
        <a:xfrm>
          <a:off x="1193800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0" name="テキスト ボックス 229"/>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4825" cy="255905"/>
    <xdr:sp macro="" textlink="">
      <xdr:nvSpPr>
        <xdr:cNvPr id="232" name="テキスト ボックス 231"/>
        <xdr:cNvSpPr txBox="1"/>
      </xdr:nvSpPr>
      <xdr:spPr>
        <a:xfrm>
          <a:off x="1193800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29845</xdr:rowOff>
    </xdr:from>
    <xdr:to xmlns:xdr="http://schemas.openxmlformats.org/drawingml/2006/spreadsheetDrawing">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5905"/>
    <xdr:sp macro="" textlink="">
      <xdr:nvSpPr>
        <xdr:cNvPr id="238" name="その他最大値テキスト"/>
        <xdr:cNvSpPr txBox="1"/>
      </xdr:nvSpPr>
      <xdr:spPr>
        <a:xfrm>
          <a:off x="16598900" y="9014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144145</xdr:rowOff>
    </xdr:from>
    <xdr:to xmlns:xdr="http://schemas.openxmlformats.org/drawingml/2006/spreadsheetDrawing">
      <xdr:col>82</xdr:col>
      <xdr:colOff>107950</xdr:colOff>
      <xdr:row>57</xdr:row>
      <xdr:rowOff>12700</xdr:rowOff>
    </xdr:to>
    <xdr:cxnSp macro="">
      <xdr:nvCxnSpPr>
        <xdr:cNvPr id="240" name="直線コネクタ 239"/>
        <xdr:cNvCxnSpPr/>
      </xdr:nvCxnSpPr>
      <xdr:spPr>
        <a:xfrm>
          <a:off x="15671800" y="97453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25400</xdr:rowOff>
    </xdr:from>
    <xdr:ext cx="762000" cy="259080"/>
    <xdr:sp macro="" textlink="">
      <xdr:nvSpPr>
        <xdr:cNvPr id="241" name="その他平均値テキスト"/>
        <xdr:cNvSpPr txBox="1"/>
      </xdr:nvSpPr>
      <xdr:spPr>
        <a:xfrm>
          <a:off x="16598900" y="9798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53340</xdr:rowOff>
    </xdr:from>
    <xdr:to xmlns:xdr="http://schemas.openxmlformats.org/drawingml/2006/spreadsheetDrawing">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121285</xdr:rowOff>
    </xdr:from>
    <xdr:to xmlns:xdr="http://schemas.openxmlformats.org/drawingml/2006/spreadsheetDrawing">
      <xdr:col>78</xdr:col>
      <xdr:colOff>69850</xdr:colOff>
      <xdr:row>56</xdr:row>
      <xdr:rowOff>144145</xdr:rowOff>
    </xdr:to>
    <xdr:cxnSp macro="">
      <xdr:nvCxnSpPr>
        <xdr:cNvPr id="243" name="直線コネクタ 242"/>
        <xdr:cNvCxnSpPr/>
      </xdr:nvCxnSpPr>
      <xdr:spPr>
        <a:xfrm>
          <a:off x="14782800" y="97224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36195</xdr:rowOff>
    </xdr:from>
    <xdr:to xmlns:xdr="http://schemas.openxmlformats.org/drawingml/2006/spreadsheetDrawing">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122555</xdr:rowOff>
    </xdr:from>
    <xdr:ext cx="736600" cy="255905"/>
    <xdr:sp macro="" textlink="">
      <xdr:nvSpPr>
        <xdr:cNvPr id="245" name="テキスト ボックス 244"/>
        <xdr:cNvSpPr txBox="1"/>
      </xdr:nvSpPr>
      <xdr:spPr>
        <a:xfrm>
          <a:off x="15290800" y="98952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121285</xdr:rowOff>
    </xdr:from>
    <xdr:to xmlns:xdr="http://schemas.openxmlformats.org/drawingml/2006/spreadsheetDrawing">
      <xdr:col>73</xdr:col>
      <xdr:colOff>180975</xdr:colOff>
      <xdr:row>56</xdr:row>
      <xdr:rowOff>161290</xdr:rowOff>
    </xdr:to>
    <xdr:cxnSp macro="">
      <xdr:nvCxnSpPr>
        <xdr:cNvPr id="246" name="直線コネクタ 245"/>
        <xdr:cNvCxnSpPr/>
      </xdr:nvCxnSpPr>
      <xdr:spPr>
        <a:xfrm flipV="1">
          <a:off x="13893800" y="97224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93345</xdr:rowOff>
    </xdr:from>
    <xdr:to xmlns:xdr="http://schemas.openxmlformats.org/drawingml/2006/spreadsheetDrawing">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8255</xdr:rowOff>
    </xdr:from>
    <xdr:ext cx="762000" cy="255905"/>
    <xdr:sp macro="" textlink="">
      <xdr:nvSpPr>
        <xdr:cNvPr id="248" name="テキスト ボックス 247"/>
        <xdr:cNvSpPr txBox="1"/>
      </xdr:nvSpPr>
      <xdr:spPr>
        <a:xfrm>
          <a:off x="14401800" y="9952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161290</xdr:rowOff>
    </xdr:from>
    <xdr:to xmlns:xdr="http://schemas.openxmlformats.org/drawingml/2006/spreadsheetDrawing">
      <xdr:col>69</xdr:col>
      <xdr:colOff>92075</xdr:colOff>
      <xdr:row>56</xdr:row>
      <xdr:rowOff>167005</xdr:rowOff>
    </xdr:to>
    <xdr:cxnSp macro="">
      <xdr:nvCxnSpPr>
        <xdr:cNvPr id="249" name="直線コネクタ 248"/>
        <xdr:cNvCxnSpPr/>
      </xdr:nvCxnSpPr>
      <xdr:spPr>
        <a:xfrm flipV="1">
          <a:off x="13004800" y="9762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87630</xdr:rowOff>
    </xdr:from>
    <xdr:to xmlns:xdr="http://schemas.openxmlformats.org/drawingml/2006/spreadsheetDrawing">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xdr:rowOff>
    </xdr:from>
    <xdr:ext cx="758825" cy="259080"/>
    <xdr:sp macro="" textlink="">
      <xdr:nvSpPr>
        <xdr:cNvPr id="251" name="テキスト ボックス 250"/>
        <xdr:cNvSpPr txBox="1"/>
      </xdr:nvSpPr>
      <xdr:spPr>
        <a:xfrm>
          <a:off x="13512800" y="99466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2000" cy="259080"/>
    <xdr:sp macro="" textlink="">
      <xdr:nvSpPr>
        <xdr:cNvPr id="253" name="テキスト ボックス 252"/>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55" name="テキスト ボックス 254"/>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56" name="テキスト ボックス 255"/>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58" name="テキスト ボックス 257"/>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133350</xdr:rowOff>
    </xdr:from>
    <xdr:to xmlns:xdr="http://schemas.openxmlformats.org/drawingml/2006/spreadsheetDrawing">
      <xdr:col>82</xdr:col>
      <xdr:colOff>158750</xdr:colOff>
      <xdr:row>57</xdr:row>
      <xdr:rowOff>63500</xdr:rowOff>
    </xdr:to>
    <xdr:sp macro="" textlink="">
      <xdr:nvSpPr>
        <xdr:cNvPr id="259" name="楕円 258"/>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149860</xdr:rowOff>
    </xdr:from>
    <xdr:ext cx="762000" cy="259080"/>
    <xdr:sp macro="" textlink="">
      <xdr:nvSpPr>
        <xdr:cNvPr id="260" name="その他該当値テキスト"/>
        <xdr:cNvSpPr txBox="1"/>
      </xdr:nvSpPr>
      <xdr:spPr>
        <a:xfrm>
          <a:off x="16598900" y="957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93345</xdr:rowOff>
    </xdr:from>
    <xdr:to xmlns:xdr="http://schemas.openxmlformats.org/drawingml/2006/spreadsheetDrawing">
      <xdr:col>78</xdr:col>
      <xdr:colOff>120650</xdr:colOff>
      <xdr:row>57</xdr:row>
      <xdr:rowOff>23495</xdr:rowOff>
    </xdr:to>
    <xdr:sp macro="" textlink="">
      <xdr:nvSpPr>
        <xdr:cNvPr id="261" name="楕円 260"/>
        <xdr:cNvSpPr/>
      </xdr:nvSpPr>
      <xdr:spPr>
        <a:xfrm>
          <a:off x="15621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33655</xdr:rowOff>
    </xdr:from>
    <xdr:ext cx="736600" cy="258445"/>
    <xdr:sp macro="" textlink="">
      <xdr:nvSpPr>
        <xdr:cNvPr id="262" name="テキスト ボックス 261"/>
        <xdr:cNvSpPr txBox="1"/>
      </xdr:nvSpPr>
      <xdr:spPr>
        <a:xfrm>
          <a:off x="15290800" y="94634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70485</xdr:rowOff>
    </xdr:from>
    <xdr:to xmlns:xdr="http://schemas.openxmlformats.org/drawingml/2006/spreadsheetDrawing">
      <xdr:col>74</xdr:col>
      <xdr:colOff>31750</xdr:colOff>
      <xdr:row>57</xdr:row>
      <xdr:rowOff>635</xdr:rowOff>
    </xdr:to>
    <xdr:sp macro="" textlink="">
      <xdr:nvSpPr>
        <xdr:cNvPr id="263" name="楕円 262"/>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10795</xdr:rowOff>
    </xdr:from>
    <xdr:ext cx="762000" cy="258445"/>
    <xdr:sp macro="" textlink="">
      <xdr:nvSpPr>
        <xdr:cNvPr id="264" name="テキスト ボックス 263"/>
        <xdr:cNvSpPr txBox="1"/>
      </xdr:nvSpPr>
      <xdr:spPr>
        <a:xfrm>
          <a:off x="144018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110490</xdr:rowOff>
    </xdr:from>
    <xdr:to xmlns:xdr="http://schemas.openxmlformats.org/drawingml/2006/spreadsheetDrawing">
      <xdr:col>69</xdr:col>
      <xdr:colOff>142875</xdr:colOff>
      <xdr:row>57</xdr:row>
      <xdr:rowOff>40640</xdr:rowOff>
    </xdr:to>
    <xdr:sp macro="" textlink="">
      <xdr:nvSpPr>
        <xdr:cNvPr id="265" name="楕円 264"/>
        <xdr:cNvSpPr/>
      </xdr:nvSpPr>
      <xdr:spPr>
        <a:xfrm>
          <a:off x="13843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50800</xdr:rowOff>
    </xdr:from>
    <xdr:ext cx="758825" cy="259080"/>
    <xdr:sp macro="" textlink="">
      <xdr:nvSpPr>
        <xdr:cNvPr id="266" name="テキスト ボックス 265"/>
        <xdr:cNvSpPr txBox="1"/>
      </xdr:nvSpPr>
      <xdr:spPr>
        <a:xfrm>
          <a:off x="13512800" y="9480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116205</xdr:rowOff>
    </xdr:from>
    <xdr:to xmlns:xdr="http://schemas.openxmlformats.org/drawingml/2006/spreadsheetDrawing">
      <xdr:col>65</xdr:col>
      <xdr:colOff>53975</xdr:colOff>
      <xdr:row>57</xdr:row>
      <xdr:rowOff>46355</xdr:rowOff>
    </xdr:to>
    <xdr:sp macro="" textlink="">
      <xdr:nvSpPr>
        <xdr:cNvPr id="267" name="楕円 266"/>
        <xdr:cNvSpPr/>
      </xdr:nvSpPr>
      <xdr:spPr>
        <a:xfrm>
          <a:off x="12954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56515</xdr:rowOff>
    </xdr:from>
    <xdr:ext cx="762000" cy="258445"/>
    <xdr:sp macro="" textlink="">
      <xdr:nvSpPr>
        <xdr:cNvPr id="268" name="テキスト ボックス 267"/>
        <xdr:cNvSpPr txBox="1"/>
      </xdr:nvSpPr>
      <xdr:spPr>
        <a:xfrm>
          <a:off x="12623800" y="9486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主要なものは、ごみ処理、消防業務を行っている一部事務組合への負担金と各種団体への補助金である。今後も交付団体等の事業内容を精査し、適正な執行に努める。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0" name="テキスト ボックス 279"/>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2" name="テキスト ボックス 281"/>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84" name="テキスト ボックス 283"/>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86" name="テキスト ボックス 285"/>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88" name="テキスト ボックス 287"/>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0" name="テキスト ボックス 289"/>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121920</xdr:rowOff>
    </xdr:from>
    <xdr:ext cx="762000" cy="255905"/>
    <xdr:sp macro="" textlink="">
      <xdr:nvSpPr>
        <xdr:cNvPr id="294" name="補助費等最小値テキスト"/>
        <xdr:cNvSpPr txBox="1"/>
      </xdr:nvSpPr>
      <xdr:spPr>
        <a:xfrm>
          <a:off x="16598900" y="6979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149860</xdr:rowOff>
    </xdr:from>
    <xdr:to xmlns:xdr="http://schemas.openxmlformats.org/drawingml/2006/spreadsheetDrawing">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35</xdr:row>
      <xdr:rowOff>147320</xdr:rowOff>
    </xdr:to>
    <xdr:cxnSp macro="">
      <xdr:nvCxnSpPr>
        <xdr:cNvPr id="298" name="直線コネクタ 297"/>
        <xdr:cNvCxnSpPr/>
      </xdr:nvCxnSpPr>
      <xdr:spPr>
        <a:xfrm flipV="1">
          <a:off x="15671800" y="61347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147320</xdr:rowOff>
    </xdr:from>
    <xdr:to xmlns:xdr="http://schemas.openxmlformats.org/drawingml/2006/spreadsheetDrawing">
      <xdr:col>78</xdr:col>
      <xdr:colOff>69850</xdr:colOff>
      <xdr:row>36</xdr:row>
      <xdr:rowOff>21590</xdr:rowOff>
    </xdr:to>
    <xdr:cxnSp macro="">
      <xdr:nvCxnSpPr>
        <xdr:cNvPr id="301" name="直線コネクタ 300"/>
        <xdr:cNvCxnSpPr/>
      </xdr:nvCxnSpPr>
      <xdr:spPr>
        <a:xfrm flipV="1">
          <a:off x="14782800" y="61480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148590</xdr:rowOff>
    </xdr:from>
    <xdr:ext cx="736600" cy="259080"/>
    <xdr:sp macro="" textlink="">
      <xdr:nvSpPr>
        <xdr:cNvPr id="303" name="テキスト ボックス 302"/>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143510</xdr:rowOff>
    </xdr:from>
    <xdr:to xmlns:xdr="http://schemas.openxmlformats.org/drawingml/2006/spreadsheetDrawing">
      <xdr:col>73</xdr:col>
      <xdr:colOff>180975</xdr:colOff>
      <xdr:row>36</xdr:row>
      <xdr:rowOff>21590</xdr:rowOff>
    </xdr:to>
    <xdr:cxnSp macro="">
      <xdr:nvCxnSpPr>
        <xdr:cNvPr id="304" name="直線コネクタ 303"/>
        <xdr:cNvCxnSpPr/>
      </xdr:nvCxnSpPr>
      <xdr:spPr>
        <a:xfrm>
          <a:off x="13893800" y="61442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06" name="テキスト ボックス 305"/>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143510</xdr:rowOff>
    </xdr:from>
    <xdr:to xmlns:xdr="http://schemas.openxmlformats.org/drawingml/2006/spreadsheetDrawing">
      <xdr:col>69</xdr:col>
      <xdr:colOff>92075</xdr:colOff>
      <xdr:row>35</xdr:row>
      <xdr:rowOff>147320</xdr:rowOff>
    </xdr:to>
    <xdr:cxnSp macro="">
      <xdr:nvCxnSpPr>
        <xdr:cNvPr id="307" name="直線コネクタ 306"/>
        <xdr:cNvCxnSpPr/>
      </xdr:nvCxnSpPr>
      <xdr:spPr>
        <a:xfrm flipV="1">
          <a:off x="13004800" y="614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58825" cy="259080"/>
    <xdr:sp macro="" textlink="">
      <xdr:nvSpPr>
        <xdr:cNvPr id="309" name="テキスト ボックス 308"/>
        <xdr:cNvSpPr txBox="1"/>
      </xdr:nvSpPr>
      <xdr:spPr>
        <a:xfrm>
          <a:off x="13512800" y="6348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11" name="テキスト ボックス 310"/>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13" name="テキスト ボックス 312"/>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14" name="テキスト ボックス 313"/>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16" name="テキスト ボックス 315"/>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83185</xdr:rowOff>
    </xdr:from>
    <xdr:to xmlns:xdr="http://schemas.openxmlformats.org/drawingml/2006/spreadsheetDrawing">
      <xdr:col>82</xdr:col>
      <xdr:colOff>158750</xdr:colOff>
      <xdr:row>36</xdr:row>
      <xdr:rowOff>13335</xdr:rowOff>
    </xdr:to>
    <xdr:sp macro="" textlink="">
      <xdr:nvSpPr>
        <xdr:cNvPr id="317" name="楕円 316"/>
        <xdr:cNvSpPr/>
      </xdr:nvSpPr>
      <xdr:spPr>
        <a:xfrm>
          <a:off x="164592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99695</xdr:rowOff>
    </xdr:from>
    <xdr:ext cx="762000" cy="255905"/>
    <xdr:sp macro="" textlink="">
      <xdr:nvSpPr>
        <xdr:cNvPr id="318" name="補助費等該当値テキスト"/>
        <xdr:cNvSpPr txBox="1"/>
      </xdr:nvSpPr>
      <xdr:spPr>
        <a:xfrm>
          <a:off x="16598900" y="5928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96520</xdr:rowOff>
    </xdr:from>
    <xdr:to xmlns:xdr="http://schemas.openxmlformats.org/drawingml/2006/spreadsheetDrawing">
      <xdr:col>78</xdr:col>
      <xdr:colOff>120650</xdr:colOff>
      <xdr:row>36</xdr:row>
      <xdr:rowOff>26670</xdr:rowOff>
    </xdr:to>
    <xdr:sp macro="" textlink="">
      <xdr:nvSpPr>
        <xdr:cNvPr id="319" name="楕円 318"/>
        <xdr:cNvSpPr/>
      </xdr:nvSpPr>
      <xdr:spPr>
        <a:xfrm>
          <a:off x="15621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36830</xdr:rowOff>
    </xdr:from>
    <xdr:ext cx="736600" cy="259080"/>
    <xdr:sp macro="" textlink="">
      <xdr:nvSpPr>
        <xdr:cNvPr id="320" name="テキスト ボックス 319"/>
        <xdr:cNvSpPr txBox="1"/>
      </xdr:nvSpPr>
      <xdr:spPr>
        <a:xfrm>
          <a:off x="15290800" y="586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142240</xdr:rowOff>
    </xdr:from>
    <xdr:to xmlns:xdr="http://schemas.openxmlformats.org/drawingml/2006/spreadsheetDrawing">
      <xdr:col>74</xdr:col>
      <xdr:colOff>31750</xdr:colOff>
      <xdr:row>36</xdr:row>
      <xdr:rowOff>72390</xdr:rowOff>
    </xdr:to>
    <xdr:sp macro="" textlink="">
      <xdr:nvSpPr>
        <xdr:cNvPr id="321" name="楕円 320"/>
        <xdr:cNvSpPr/>
      </xdr:nvSpPr>
      <xdr:spPr>
        <a:xfrm>
          <a:off x="14732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82550</xdr:rowOff>
    </xdr:from>
    <xdr:ext cx="762000" cy="259080"/>
    <xdr:sp macro="" textlink="">
      <xdr:nvSpPr>
        <xdr:cNvPr id="322" name="テキスト ボックス 321"/>
        <xdr:cNvSpPr txBox="1"/>
      </xdr:nvSpPr>
      <xdr:spPr>
        <a:xfrm>
          <a:off x="14401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92075</xdr:rowOff>
    </xdr:from>
    <xdr:to xmlns:xdr="http://schemas.openxmlformats.org/drawingml/2006/spreadsheetDrawing">
      <xdr:col>69</xdr:col>
      <xdr:colOff>142875</xdr:colOff>
      <xdr:row>36</xdr:row>
      <xdr:rowOff>22225</xdr:rowOff>
    </xdr:to>
    <xdr:sp macro="" textlink="">
      <xdr:nvSpPr>
        <xdr:cNvPr id="323" name="楕円 322"/>
        <xdr:cNvSpPr/>
      </xdr:nvSpPr>
      <xdr:spPr>
        <a:xfrm>
          <a:off x="13843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32385</xdr:rowOff>
    </xdr:from>
    <xdr:ext cx="758825" cy="255905"/>
    <xdr:sp macro="" textlink="">
      <xdr:nvSpPr>
        <xdr:cNvPr id="324" name="テキスト ボックス 323"/>
        <xdr:cNvSpPr txBox="1"/>
      </xdr:nvSpPr>
      <xdr:spPr>
        <a:xfrm>
          <a:off x="13512800" y="58616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96520</xdr:rowOff>
    </xdr:from>
    <xdr:to xmlns:xdr="http://schemas.openxmlformats.org/drawingml/2006/spreadsheetDrawing">
      <xdr:col>65</xdr:col>
      <xdr:colOff>53975</xdr:colOff>
      <xdr:row>36</xdr:row>
      <xdr:rowOff>26670</xdr:rowOff>
    </xdr:to>
    <xdr:sp macro="" textlink="">
      <xdr:nvSpPr>
        <xdr:cNvPr id="325" name="楕円 324"/>
        <xdr:cNvSpPr/>
      </xdr:nvSpPr>
      <xdr:spPr>
        <a:xfrm>
          <a:off x="12954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36830</xdr:rowOff>
    </xdr:from>
    <xdr:ext cx="762000" cy="259080"/>
    <xdr:sp macro="" textlink="">
      <xdr:nvSpPr>
        <xdr:cNvPr id="326" name="テキスト ボックス 325"/>
        <xdr:cNvSpPr txBox="1"/>
      </xdr:nvSpPr>
      <xdr:spPr>
        <a:xfrm>
          <a:off x="12623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地方債の借入額が多かった年度の元金償還が始まり、公債費の比率が上昇傾向にある。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今後においても、大型事業の起債償還が始まる見込みではあるが、中長期的に残高の減少を目指す。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38" name="テキスト ボックス 337"/>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0" name="テキスト ボックス 339"/>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42" name="テキスト ボックス 341"/>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44" name="テキスト ボックス 343"/>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46" name="テキスト ボックス 345"/>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48" name="テキスト ボックス 347"/>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50" name="テキスト ボックス 349"/>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130810</xdr:rowOff>
    </xdr:from>
    <xdr:to xmlns:xdr="http://schemas.openxmlformats.org/drawingml/2006/spreadsheetDrawing">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7620</xdr:rowOff>
    </xdr:from>
    <xdr:ext cx="762000" cy="255905"/>
    <xdr:sp macro="" textlink="">
      <xdr:nvSpPr>
        <xdr:cNvPr id="354" name="公債費最小値テキスト"/>
        <xdr:cNvSpPr txBox="1"/>
      </xdr:nvSpPr>
      <xdr:spPr>
        <a:xfrm>
          <a:off x="4914900" y="13895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35560</xdr:rowOff>
    </xdr:from>
    <xdr:to xmlns:xdr="http://schemas.openxmlformats.org/drawingml/2006/spreadsheetDrawing">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130810</xdr:rowOff>
    </xdr:from>
    <xdr:to xmlns:xdr="http://schemas.openxmlformats.org/drawingml/2006/spreadsheetDrawing">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88900</xdr:rowOff>
    </xdr:from>
    <xdr:to xmlns:xdr="http://schemas.openxmlformats.org/drawingml/2006/spreadsheetDrawing">
      <xdr:col>24</xdr:col>
      <xdr:colOff>25400</xdr:colOff>
      <xdr:row>77</xdr:row>
      <xdr:rowOff>111760</xdr:rowOff>
    </xdr:to>
    <xdr:cxnSp macro="">
      <xdr:nvCxnSpPr>
        <xdr:cNvPr id="358" name="直線コネクタ 357"/>
        <xdr:cNvCxnSpPr/>
      </xdr:nvCxnSpPr>
      <xdr:spPr>
        <a:xfrm>
          <a:off x="3987800" y="132905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59"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88900</xdr:rowOff>
    </xdr:from>
    <xdr:to xmlns:xdr="http://schemas.openxmlformats.org/drawingml/2006/spreadsheetDrawing">
      <xdr:col>19</xdr:col>
      <xdr:colOff>187325</xdr:colOff>
      <xdr:row>77</xdr:row>
      <xdr:rowOff>119380</xdr:rowOff>
    </xdr:to>
    <xdr:cxnSp macro="">
      <xdr:nvCxnSpPr>
        <xdr:cNvPr id="361" name="直線コネクタ 360"/>
        <xdr:cNvCxnSpPr/>
      </xdr:nvCxnSpPr>
      <xdr:spPr>
        <a:xfrm flipV="1">
          <a:off x="3098800" y="132905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20320</xdr:rowOff>
    </xdr:from>
    <xdr:ext cx="733425" cy="255905"/>
    <xdr:sp macro="" textlink="">
      <xdr:nvSpPr>
        <xdr:cNvPr id="363" name="テキスト ボックス 362"/>
        <xdr:cNvSpPr txBox="1"/>
      </xdr:nvSpPr>
      <xdr:spPr>
        <a:xfrm>
          <a:off x="3606800" y="128790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104140</xdr:rowOff>
    </xdr:from>
    <xdr:to xmlns:xdr="http://schemas.openxmlformats.org/drawingml/2006/spreadsheetDrawing">
      <xdr:col>15</xdr:col>
      <xdr:colOff>98425</xdr:colOff>
      <xdr:row>77</xdr:row>
      <xdr:rowOff>119380</xdr:rowOff>
    </xdr:to>
    <xdr:cxnSp macro="">
      <xdr:nvCxnSpPr>
        <xdr:cNvPr id="364" name="直線コネクタ 363"/>
        <xdr:cNvCxnSpPr/>
      </xdr:nvCxnSpPr>
      <xdr:spPr>
        <a:xfrm>
          <a:off x="2209800" y="13305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50800</xdr:rowOff>
    </xdr:from>
    <xdr:ext cx="762000" cy="259080"/>
    <xdr:sp macro="" textlink="">
      <xdr:nvSpPr>
        <xdr:cNvPr id="366" name="テキスト ボックス 365"/>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58420</xdr:rowOff>
    </xdr:from>
    <xdr:to xmlns:xdr="http://schemas.openxmlformats.org/drawingml/2006/spreadsheetDrawing">
      <xdr:col>11</xdr:col>
      <xdr:colOff>9525</xdr:colOff>
      <xdr:row>77</xdr:row>
      <xdr:rowOff>104140</xdr:rowOff>
    </xdr:to>
    <xdr:cxnSp macro="">
      <xdr:nvCxnSpPr>
        <xdr:cNvPr id="367" name="直線コネクタ 366"/>
        <xdr:cNvCxnSpPr/>
      </xdr:nvCxnSpPr>
      <xdr:spPr>
        <a:xfrm>
          <a:off x="1320800" y="132600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58420</xdr:rowOff>
    </xdr:from>
    <xdr:ext cx="758825" cy="259080"/>
    <xdr:sp macro="" textlink="">
      <xdr:nvSpPr>
        <xdr:cNvPr id="369" name="テキスト ボックス 368"/>
        <xdr:cNvSpPr txBox="1"/>
      </xdr:nvSpPr>
      <xdr:spPr>
        <a:xfrm>
          <a:off x="1828800" y="12917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50800</xdr:rowOff>
    </xdr:from>
    <xdr:ext cx="758825" cy="259080"/>
    <xdr:sp macro="" textlink="">
      <xdr:nvSpPr>
        <xdr:cNvPr id="371" name="テキスト ボックス 370"/>
        <xdr:cNvSpPr txBox="1"/>
      </xdr:nvSpPr>
      <xdr:spPr>
        <a:xfrm>
          <a:off x="939800" y="12909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4" name="テキスト ボックス 373"/>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60960</xdr:rowOff>
    </xdr:from>
    <xdr:to xmlns:xdr="http://schemas.openxmlformats.org/drawingml/2006/spreadsheetDrawing">
      <xdr:col>24</xdr:col>
      <xdr:colOff>76200</xdr:colOff>
      <xdr:row>77</xdr:row>
      <xdr:rowOff>162560</xdr:rowOff>
    </xdr:to>
    <xdr:sp macro="" textlink="">
      <xdr:nvSpPr>
        <xdr:cNvPr id="377" name="楕円 376"/>
        <xdr:cNvSpPr/>
      </xdr:nvSpPr>
      <xdr:spPr>
        <a:xfrm>
          <a:off x="47752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33020</xdr:rowOff>
    </xdr:from>
    <xdr:ext cx="762000" cy="259080"/>
    <xdr:sp macro="" textlink="">
      <xdr:nvSpPr>
        <xdr:cNvPr id="378" name="公債費該当値テキスト"/>
        <xdr:cNvSpPr txBox="1"/>
      </xdr:nvSpPr>
      <xdr:spPr>
        <a:xfrm>
          <a:off x="49149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38100</xdr:rowOff>
    </xdr:from>
    <xdr:to xmlns:xdr="http://schemas.openxmlformats.org/drawingml/2006/spreadsheetDrawing">
      <xdr:col>20</xdr:col>
      <xdr:colOff>38100</xdr:colOff>
      <xdr:row>77</xdr:row>
      <xdr:rowOff>139700</xdr:rowOff>
    </xdr:to>
    <xdr:sp macro="" textlink="">
      <xdr:nvSpPr>
        <xdr:cNvPr id="379" name="楕円 378"/>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124460</xdr:rowOff>
    </xdr:from>
    <xdr:ext cx="733425" cy="259080"/>
    <xdr:sp macro="" textlink="">
      <xdr:nvSpPr>
        <xdr:cNvPr id="380" name="テキスト ボックス 379"/>
        <xdr:cNvSpPr txBox="1"/>
      </xdr:nvSpPr>
      <xdr:spPr>
        <a:xfrm>
          <a:off x="3606800" y="133261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68580</xdr:rowOff>
    </xdr:from>
    <xdr:to xmlns:xdr="http://schemas.openxmlformats.org/drawingml/2006/spreadsheetDrawing">
      <xdr:col>15</xdr:col>
      <xdr:colOff>149225</xdr:colOff>
      <xdr:row>77</xdr:row>
      <xdr:rowOff>170180</xdr:rowOff>
    </xdr:to>
    <xdr:sp macro="" textlink="">
      <xdr:nvSpPr>
        <xdr:cNvPr id="381" name="楕円 380"/>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154940</xdr:rowOff>
    </xdr:from>
    <xdr:ext cx="762000" cy="255905"/>
    <xdr:sp macro="" textlink="">
      <xdr:nvSpPr>
        <xdr:cNvPr id="382" name="テキスト ボックス 381"/>
        <xdr:cNvSpPr txBox="1"/>
      </xdr:nvSpPr>
      <xdr:spPr>
        <a:xfrm>
          <a:off x="2717800" y="13356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53340</xdr:rowOff>
    </xdr:from>
    <xdr:to xmlns:xdr="http://schemas.openxmlformats.org/drawingml/2006/spreadsheetDrawing">
      <xdr:col>11</xdr:col>
      <xdr:colOff>60325</xdr:colOff>
      <xdr:row>77</xdr:row>
      <xdr:rowOff>154940</xdr:rowOff>
    </xdr:to>
    <xdr:sp macro="" textlink="">
      <xdr:nvSpPr>
        <xdr:cNvPr id="383" name="楕円 382"/>
        <xdr:cNvSpPr/>
      </xdr:nvSpPr>
      <xdr:spPr>
        <a:xfrm>
          <a:off x="21590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139700</xdr:rowOff>
    </xdr:from>
    <xdr:ext cx="758825" cy="259080"/>
    <xdr:sp macro="" textlink="">
      <xdr:nvSpPr>
        <xdr:cNvPr id="384" name="テキスト ボックス 383"/>
        <xdr:cNvSpPr txBox="1"/>
      </xdr:nvSpPr>
      <xdr:spPr>
        <a:xfrm>
          <a:off x="1828800" y="133413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7620</xdr:rowOff>
    </xdr:from>
    <xdr:to xmlns:xdr="http://schemas.openxmlformats.org/drawingml/2006/spreadsheetDrawing">
      <xdr:col>6</xdr:col>
      <xdr:colOff>171450</xdr:colOff>
      <xdr:row>77</xdr:row>
      <xdr:rowOff>109220</xdr:rowOff>
    </xdr:to>
    <xdr:sp macro="" textlink="">
      <xdr:nvSpPr>
        <xdr:cNvPr id="385" name="楕円 384"/>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93980</xdr:rowOff>
    </xdr:from>
    <xdr:ext cx="758825" cy="259080"/>
    <xdr:sp macro="" textlink="">
      <xdr:nvSpPr>
        <xdr:cNvPr id="386" name="テキスト ボックス 385"/>
        <xdr:cNvSpPr txBox="1"/>
      </xdr:nvSpPr>
      <xdr:spPr>
        <a:xfrm>
          <a:off x="939800" y="132956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今後、物件費など経常的経費が増加する要因を含んでいるため、今後も歳出の抑制を図り、弾力のある行財政運営を図る。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398" name="テキスト ボックス 397"/>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0" name="テキスト ボックス 399"/>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02" name="テキスト ボックス 401"/>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04" name="テキスト ボックス 403"/>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06" name="テキスト ボックス 405"/>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08" name="テキスト ボックス 407"/>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10" name="テキスト ボックス 409"/>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2" name="テキスト ボックス 411"/>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157480</xdr:rowOff>
    </xdr:from>
    <xdr:to xmlns:xdr="http://schemas.openxmlformats.org/drawingml/2006/spreadsheetDrawing">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5905"/>
    <xdr:sp macro="" textlink="">
      <xdr:nvSpPr>
        <xdr:cNvPr id="415" name="公債費以外最小値テキスト"/>
        <xdr:cNvSpPr txBox="1"/>
      </xdr:nvSpPr>
      <xdr:spPr>
        <a:xfrm>
          <a:off x="16598900" y="14089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157480</xdr:rowOff>
    </xdr:from>
    <xdr:to xmlns:xdr="http://schemas.openxmlformats.org/drawingml/2006/spreadsheetDrawing">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165100</xdr:rowOff>
    </xdr:from>
    <xdr:to xmlns:xdr="http://schemas.openxmlformats.org/drawingml/2006/spreadsheetDrawing">
      <xdr:col>82</xdr:col>
      <xdr:colOff>107950</xdr:colOff>
      <xdr:row>76</xdr:row>
      <xdr:rowOff>100330</xdr:rowOff>
    </xdr:to>
    <xdr:cxnSp macro="">
      <xdr:nvCxnSpPr>
        <xdr:cNvPr id="419" name="直線コネクタ 418"/>
        <xdr:cNvCxnSpPr/>
      </xdr:nvCxnSpPr>
      <xdr:spPr>
        <a:xfrm>
          <a:off x="15671800" y="1302385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10160</xdr:rowOff>
    </xdr:from>
    <xdr:ext cx="762000" cy="259080"/>
    <xdr:sp macro="" textlink="">
      <xdr:nvSpPr>
        <xdr:cNvPr id="420" name="公債費以外平均値テキスト"/>
        <xdr:cNvSpPr txBox="1"/>
      </xdr:nvSpPr>
      <xdr:spPr>
        <a:xfrm>
          <a:off x="16598900"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165100</xdr:rowOff>
    </xdr:from>
    <xdr:to xmlns:xdr="http://schemas.openxmlformats.org/drawingml/2006/spreadsheetDrawing">
      <xdr:col>78</xdr:col>
      <xdr:colOff>69850</xdr:colOff>
      <xdr:row>76</xdr:row>
      <xdr:rowOff>92710</xdr:rowOff>
    </xdr:to>
    <xdr:cxnSp macro="">
      <xdr:nvCxnSpPr>
        <xdr:cNvPr id="422" name="直線コネクタ 421"/>
        <xdr:cNvCxnSpPr/>
      </xdr:nvCxnSpPr>
      <xdr:spPr>
        <a:xfrm flipV="1">
          <a:off x="14782800" y="1302385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21590</xdr:rowOff>
    </xdr:from>
    <xdr:ext cx="736600" cy="259080"/>
    <xdr:sp macro="" textlink="">
      <xdr:nvSpPr>
        <xdr:cNvPr id="424" name="テキスト ボックス 423"/>
        <xdr:cNvSpPr txBox="1"/>
      </xdr:nvSpPr>
      <xdr:spPr>
        <a:xfrm>
          <a:off x="15290800" y="1339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92710</xdr:rowOff>
    </xdr:from>
    <xdr:to xmlns:xdr="http://schemas.openxmlformats.org/drawingml/2006/spreadsheetDrawing">
      <xdr:col>73</xdr:col>
      <xdr:colOff>180975</xdr:colOff>
      <xdr:row>77</xdr:row>
      <xdr:rowOff>12700</xdr:rowOff>
    </xdr:to>
    <xdr:cxnSp macro="">
      <xdr:nvCxnSpPr>
        <xdr:cNvPr id="425" name="直線コネクタ 424"/>
        <xdr:cNvCxnSpPr/>
      </xdr:nvCxnSpPr>
      <xdr:spPr>
        <a:xfrm flipV="1">
          <a:off x="13893800" y="131229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87630</xdr:rowOff>
    </xdr:from>
    <xdr:to xmlns:xdr="http://schemas.openxmlformats.org/drawingml/2006/spreadsheetDrawing">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2540</xdr:rowOff>
    </xdr:from>
    <xdr:ext cx="762000" cy="259080"/>
    <xdr:sp macro="" textlink="">
      <xdr:nvSpPr>
        <xdr:cNvPr id="427" name="テキスト ボックス 426"/>
        <xdr:cNvSpPr txBox="1"/>
      </xdr:nvSpPr>
      <xdr:spPr>
        <a:xfrm>
          <a:off x="144018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12700</xdr:rowOff>
    </xdr:from>
    <xdr:to xmlns:xdr="http://schemas.openxmlformats.org/drawingml/2006/spreadsheetDrawing">
      <xdr:col>69</xdr:col>
      <xdr:colOff>92075</xdr:colOff>
      <xdr:row>77</xdr:row>
      <xdr:rowOff>31750</xdr:rowOff>
    </xdr:to>
    <xdr:cxnSp macro="">
      <xdr:nvCxnSpPr>
        <xdr:cNvPr id="428" name="直線コネクタ 427"/>
        <xdr:cNvCxnSpPr/>
      </xdr:nvCxnSpPr>
      <xdr:spPr>
        <a:xfrm flipV="1">
          <a:off x="13004800" y="13214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44450</xdr:rowOff>
    </xdr:from>
    <xdr:ext cx="758825" cy="259080"/>
    <xdr:sp macro="" textlink="">
      <xdr:nvSpPr>
        <xdr:cNvPr id="430" name="テキスト ボックス 429"/>
        <xdr:cNvSpPr txBox="1"/>
      </xdr:nvSpPr>
      <xdr:spPr>
        <a:xfrm>
          <a:off x="13512800" y="135890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29210</xdr:rowOff>
    </xdr:from>
    <xdr:ext cx="762000" cy="255905"/>
    <xdr:sp macro="" textlink="">
      <xdr:nvSpPr>
        <xdr:cNvPr id="432" name="テキスト ボックス 431"/>
        <xdr:cNvSpPr txBox="1"/>
      </xdr:nvSpPr>
      <xdr:spPr>
        <a:xfrm>
          <a:off x="12623800" y="13573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4" name="テキスト ボックス 433"/>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35" name="テキスト ボックス 434"/>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37" name="テキスト ボックス 436"/>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49530</xdr:rowOff>
    </xdr:from>
    <xdr:to xmlns:xdr="http://schemas.openxmlformats.org/drawingml/2006/spreadsheetDrawing">
      <xdr:col>82</xdr:col>
      <xdr:colOff>158750</xdr:colOff>
      <xdr:row>76</xdr:row>
      <xdr:rowOff>151130</xdr:rowOff>
    </xdr:to>
    <xdr:sp macro="" textlink="">
      <xdr:nvSpPr>
        <xdr:cNvPr id="438" name="楕円 437"/>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66040</xdr:rowOff>
    </xdr:from>
    <xdr:ext cx="762000" cy="255905"/>
    <xdr:sp macro="" textlink="">
      <xdr:nvSpPr>
        <xdr:cNvPr id="439" name="公債費以外該当値テキスト"/>
        <xdr:cNvSpPr txBox="1"/>
      </xdr:nvSpPr>
      <xdr:spPr>
        <a:xfrm>
          <a:off x="16598900" y="12924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114300</xdr:rowOff>
    </xdr:from>
    <xdr:to xmlns:xdr="http://schemas.openxmlformats.org/drawingml/2006/spreadsheetDrawing">
      <xdr:col>78</xdr:col>
      <xdr:colOff>120650</xdr:colOff>
      <xdr:row>76</xdr:row>
      <xdr:rowOff>44450</xdr:rowOff>
    </xdr:to>
    <xdr:sp macro="" textlink="">
      <xdr:nvSpPr>
        <xdr:cNvPr id="440" name="楕円 439"/>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54610</xdr:rowOff>
    </xdr:from>
    <xdr:ext cx="736600" cy="255905"/>
    <xdr:sp macro="" textlink="">
      <xdr:nvSpPr>
        <xdr:cNvPr id="441" name="テキスト ボックス 440"/>
        <xdr:cNvSpPr txBox="1"/>
      </xdr:nvSpPr>
      <xdr:spPr>
        <a:xfrm>
          <a:off x="15290800" y="127419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41910</xdr:rowOff>
    </xdr:from>
    <xdr:to xmlns:xdr="http://schemas.openxmlformats.org/drawingml/2006/spreadsheetDrawing">
      <xdr:col>74</xdr:col>
      <xdr:colOff>31750</xdr:colOff>
      <xdr:row>76</xdr:row>
      <xdr:rowOff>143510</xdr:rowOff>
    </xdr:to>
    <xdr:sp macro="" textlink="">
      <xdr:nvSpPr>
        <xdr:cNvPr id="442" name="楕円 441"/>
        <xdr:cNvSpPr/>
      </xdr:nvSpPr>
      <xdr:spPr>
        <a:xfrm>
          <a:off x="14732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153670</xdr:rowOff>
    </xdr:from>
    <xdr:ext cx="762000" cy="259080"/>
    <xdr:sp macro="" textlink="">
      <xdr:nvSpPr>
        <xdr:cNvPr id="443" name="テキスト ボックス 442"/>
        <xdr:cNvSpPr txBox="1"/>
      </xdr:nvSpPr>
      <xdr:spPr>
        <a:xfrm>
          <a:off x="14401800" y="1284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133350</xdr:rowOff>
    </xdr:from>
    <xdr:to xmlns:xdr="http://schemas.openxmlformats.org/drawingml/2006/spreadsheetDrawing">
      <xdr:col>69</xdr:col>
      <xdr:colOff>142875</xdr:colOff>
      <xdr:row>77</xdr:row>
      <xdr:rowOff>63500</xdr:rowOff>
    </xdr:to>
    <xdr:sp macro="" textlink="">
      <xdr:nvSpPr>
        <xdr:cNvPr id="444" name="楕円 443"/>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73660</xdr:rowOff>
    </xdr:from>
    <xdr:ext cx="758825" cy="259080"/>
    <xdr:sp macro="" textlink="">
      <xdr:nvSpPr>
        <xdr:cNvPr id="445" name="テキスト ボックス 444"/>
        <xdr:cNvSpPr txBox="1"/>
      </xdr:nvSpPr>
      <xdr:spPr>
        <a:xfrm>
          <a:off x="13512800" y="12932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152400</xdr:rowOff>
    </xdr:from>
    <xdr:to xmlns:xdr="http://schemas.openxmlformats.org/drawingml/2006/spreadsheetDrawing">
      <xdr:col>65</xdr:col>
      <xdr:colOff>53975</xdr:colOff>
      <xdr:row>77</xdr:row>
      <xdr:rowOff>82550</xdr:rowOff>
    </xdr:to>
    <xdr:sp macro="" textlink="">
      <xdr:nvSpPr>
        <xdr:cNvPr id="446" name="楕円 445"/>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92710</xdr:rowOff>
    </xdr:from>
    <xdr:ext cx="762000" cy="259080"/>
    <xdr:sp macro="" textlink="">
      <xdr:nvSpPr>
        <xdr:cNvPr id="447" name="テキスト ボックス 446"/>
        <xdr:cNvSpPr txBox="1"/>
      </xdr:nvSpPr>
      <xdr:spPr>
        <a:xfrm>
          <a:off x="126238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5905"/>
    <xdr:sp macro="" textlink="">
      <xdr:nvSpPr>
        <xdr:cNvPr id="33" name="テキスト ボックス 32"/>
        <xdr:cNvSpPr txBox="1"/>
      </xdr:nvSpPr>
      <xdr:spPr>
        <a:xfrm>
          <a:off x="1384300" y="3337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5905"/>
    <xdr:sp macro="" textlink="">
      <xdr:nvSpPr>
        <xdr:cNvPr id="35" name="テキスト ボックス 34"/>
        <xdr:cNvSpPr txBox="1"/>
      </xdr:nvSpPr>
      <xdr:spPr>
        <a:xfrm>
          <a:off x="1384300" y="288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5905"/>
    <xdr:sp macro="" textlink="">
      <xdr:nvSpPr>
        <xdr:cNvPr id="37" name="テキスト ボックス 36"/>
        <xdr:cNvSpPr txBox="1"/>
      </xdr:nvSpPr>
      <xdr:spPr>
        <a:xfrm>
          <a:off x="1384300" y="242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5905"/>
    <xdr:sp macro="" textlink="">
      <xdr:nvSpPr>
        <xdr:cNvPr id="39" name="テキスト ボックス 38"/>
        <xdr:cNvSpPr txBox="1"/>
      </xdr:nvSpPr>
      <xdr:spPr>
        <a:xfrm>
          <a:off x="1384300" y="1965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1" name="テキスト ボックス 40"/>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20320</xdr:rowOff>
    </xdr:from>
    <xdr:to xmlns:xdr="http://schemas.openxmlformats.org/drawingml/2006/spreadsheetDrawing">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85090</xdr:rowOff>
    </xdr:from>
    <xdr:ext cx="758825" cy="259080"/>
    <xdr:sp macro="" textlink="">
      <xdr:nvSpPr>
        <xdr:cNvPr id="44" name="人口1人当たり決算額の推移最小値テキスト130"/>
        <xdr:cNvSpPr txBox="1"/>
      </xdr:nvSpPr>
      <xdr:spPr>
        <a:xfrm>
          <a:off x="5740400" y="35617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113030</xdr:rowOff>
    </xdr:from>
    <xdr:to xmlns:xdr="http://schemas.openxmlformats.org/drawingml/2006/spreadsheetDrawing">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106680</xdr:rowOff>
    </xdr:from>
    <xdr:ext cx="758825" cy="259080"/>
    <xdr:sp macro="" textlink="">
      <xdr:nvSpPr>
        <xdr:cNvPr id="46" name="人口1人当たり決算額の推移最大値テキスト130"/>
        <xdr:cNvSpPr txBox="1"/>
      </xdr:nvSpPr>
      <xdr:spPr>
        <a:xfrm>
          <a:off x="5740400" y="20402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20320</xdr:rowOff>
    </xdr:from>
    <xdr:to xmlns:xdr="http://schemas.openxmlformats.org/drawingml/2006/spreadsheetDrawing">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166370</xdr:rowOff>
    </xdr:from>
    <xdr:to xmlns:xdr="http://schemas.openxmlformats.org/drawingml/2006/spreadsheetDrawing">
      <xdr:col>29</xdr:col>
      <xdr:colOff>127000</xdr:colOff>
      <xdr:row>18</xdr:row>
      <xdr:rowOff>13970</xdr:rowOff>
    </xdr:to>
    <xdr:cxnSp macro="">
      <xdr:nvCxnSpPr>
        <xdr:cNvPr id="48" name="直線コネクタ 47"/>
        <xdr:cNvCxnSpPr/>
      </xdr:nvCxnSpPr>
      <xdr:spPr>
        <a:xfrm flipV="1">
          <a:off x="5003800" y="312864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94615</xdr:rowOff>
    </xdr:from>
    <xdr:ext cx="758825" cy="259080"/>
    <xdr:sp macro="" textlink="">
      <xdr:nvSpPr>
        <xdr:cNvPr id="49" name="人口1人当たり決算額の推移平均値テキスト130"/>
        <xdr:cNvSpPr txBox="1"/>
      </xdr:nvSpPr>
      <xdr:spPr>
        <a:xfrm>
          <a:off x="5740400" y="322834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122555</xdr:rowOff>
    </xdr:from>
    <xdr:to xmlns:xdr="http://schemas.openxmlformats.org/drawingml/2006/spreadsheetDrawing">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11430</xdr:rowOff>
    </xdr:from>
    <xdr:to xmlns:xdr="http://schemas.openxmlformats.org/drawingml/2006/spreadsheetDrawing">
      <xdr:col>26</xdr:col>
      <xdr:colOff>50800</xdr:colOff>
      <xdr:row>18</xdr:row>
      <xdr:rowOff>13970</xdr:rowOff>
    </xdr:to>
    <xdr:cxnSp macro="">
      <xdr:nvCxnSpPr>
        <xdr:cNvPr id="51" name="直線コネクタ 50"/>
        <xdr:cNvCxnSpPr/>
      </xdr:nvCxnSpPr>
      <xdr:spPr>
        <a:xfrm>
          <a:off x="4305300" y="314515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144780</xdr:rowOff>
    </xdr:from>
    <xdr:to xmlns:xdr="http://schemas.openxmlformats.org/drawingml/2006/spreadsheetDrawing">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60325</xdr:rowOff>
    </xdr:from>
    <xdr:ext cx="736600" cy="259080"/>
    <xdr:sp macro="" textlink="">
      <xdr:nvSpPr>
        <xdr:cNvPr id="53" name="テキスト ボックス 52"/>
        <xdr:cNvSpPr txBox="1"/>
      </xdr:nvSpPr>
      <xdr:spPr>
        <a:xfrm>
          <a:off x="4622800" y="336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5080</xdr:rowOff>
    </xdr:from>
    <xdr:to xmlns:xdr="http://schemas.openxmlformats.org/drawingml/2006/spreadsheetDrawing">
      <xdr:col>22</xdr:col>
      <xdr:colOff>114300</xdr:colOff>
      <xdr:row>18</xdr:row>
      <xdr:rowOff>11430</xdr:rowOff>
    </xdr:to>
    <xdr:cxnSp macro="">
      <xdr:nvCxnSpPr>
        <xdr:cNvPr id="54" name="直線コネクタ 53"/>
        <xdr:cNvCxnSpPr/>
      </xdr:nvCxnSpPr>
      <xdr:spPr>
        <a:xfrm>
          <a:off x="3606800" y="313880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161925</xdr:rowOff>
    </xdr:from>
    <xdr:to xmlns:xdr="http://schemas.openxmlformats.org/drawingml/2006/spreadsheetDrawing">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76835</xdr:rowOff>
    </xdr:from>
    <xdr:ext cx="762000" cy="255905"/>
    <xdr:sp macro="" textlink="">
      <xdr:nvSpPr>
        <xdr:cNvPr id="56" name="テキスト ボックス 55"/>
        <xdr:cNvSpPr txBox="1"/>
      </xdr:nvSpPr>
      <xdr:spPr>
        <a:xfrm>
          <a:off x="3924300" y="3382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5080</xdr:rowOff>
    </xdr:from>
    <xdr:to xmlns:xdr="http://schemas.openxmlformats.org/drawingml/2006/spreadsheetDrawing">
      <xdr:col>18</xdr:col>
      <xdr:colOff>177800</xdr:colOff>
      <xdr:row>18</xdr:row>
      <xdr:rowOff>6350</xdr:rowOff>
    </xdr:to>
    <xdr:cxnSp macro="">
      <xdr:nvCxnSpPr>
        <xdr:cNvPr id="57" name="直線コネクタ 56"/>
        <xdr:cNvCxnSpPr/>
      </xdr:nvCxnSpPr>
      <xdr:spPr>
        <a:xfrm flipV="1">
          <a:off x="2908300" y="313880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3810</xdr:rowOff>
    </xdr:from>
    <xdr:to xmlns:xdr="http://schemas.openxmlformats.org/drawingml/2006/spreadsheetDrawing">
      <xdr:col>19</xdr:col>
      <xdr:colOff>38100</xdr:colOff>
      <xdr:row>19</xdr:row>
      <xdr:rowOff>105410</xdr:rowOff>
    </xdr:to>
    <xdr:sp macro="" textlink="">
      <xdr:nvSpPr>
        <xdr:cNvPr id="58" name="フローチャート: 判断 57"/>
        <xdr:cNvSpPr/>
      </xdr:nvSpPr>
      <xdr:spPr>
        <a:xfrm>
          <a:off x="35560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90170</xdr:rowOff>
    </xdr:from>
    <xdr:ext cx="762000" cy="259080"/>
    <xdr:sp macro="" textlink="">
      <xdr:nvSpPr>
        <xdr:cNvPr id="59" name="テキスト ボックス 58"/>
        <xdr:cNvSpPr txBox="1"/>
      </xdr:nvSpPr>
      <xdr:spPr>
        <a:xfrm>
          <a:off x="3225800" y="339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25400</xdr:rowOff>
    </xdr:from>
    <xdr:to xmlns:xdr="http://schemas.openxmlformats.org/drawingml/2006/spreadsheetDrawing">
      <xdr:col>15</xdr:col>
      <xdr:colOff>101600</xdr:colOff>
      <xdr:row>19</xdr:row>
      <xdr:rowOff>127000</xdr:rowOff>
    </xdr:to>
    <xdr:sp macro="" textlink="">
      <xdr:nvSpPr>
        <xdr:cNvPr id="60" name="フローチャート: 判断 59"/>
        <xdr:cNvSpPr/>
      </xdr:nvSpPr>
      <xdr:spPr>
        <a:xfrm>
          <a:off x="2857500" y="3330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111760</xdr:rowOff>
    </xdr:from>
    <xdr:ext cx="762000" cy="255905"/>
    <xdr:sp macro="" textlink="">
      <xdr:nvSpPr>
        <xdr:cNvPr id="61" name="テキスト ボックス 60"/>
        <xdr:cNvSpPr txBox="1"/>
      </xdr:nvSpPr>
      <xdr:spPr>
        <a:xfrm>
          <a:off x="2527300" y="3416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2" name="テキスト ボックス 61"/>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115570</xdr:rowOff>
    </xdr:from>
    <xdr:to xmlns:xdr="http://schemas.openxmlformats.org/drawingml/2006/spreadsheetDrawing">
      <xdr:col>29</xdr:col>
      <xdr:colOff>177800</xdr:colOff>
      <xdr:row>18</xdr:row>
      <xdr:rowOff>45720</xdr:rowOff>
    </xdr:to>
    <xdr:sp macro="" textlink="">
      <xdr:nvSpPr>
        <xdr:cNvPr id="67" name="楕円 66"/>
        <xdr:cNvSpPr/>
      </xdr:nvSpPr>
      <xdr:spPr>
        <a:xfrm>
          <a:off x="5600700" y="307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132080</xdr:rowOff>
    </xdr:from>
    <xdr:ext cx="758825" cy="255905"/>
    <xdr:sp macro="" textlink="">
      <xdr:nvSpPr>
        <xdr:cNvPr id="68" name="人口1人当たり決算額の推移該当値テキスト130"/>
        <xdr:cNvSpPr txBox="1"/>
      </xdr:nvSpPr>
      <xdr:spPr>
        <a:xfrm>
          <a:off x="5740400" y="29229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134620</xdr:rowOff>
    </xdr:from>
    <xdr:to xmlns:xdr="http://schemas.openxmlformats.org/drawingml/2006/spreadsheetDrawing">
      <xdr:col>26</xdr:col>
      <xdr:colOff>101600</xdr:colOff>
      <xdr:row>18</xdr:row>
      <xdr:rowOff>64770</xdr:rowOff>
    </xdr:to>
    <xdr:sp macro="" textlink="">
      <xdr:nvSpPr>
        <xdr:cNvPr id="69" name="楕円 68"/>
        <xdr:cNvSpPr/>
      </xdr:nvSpPr>
      <xdr:spPr>
        <a:xfrm>
          <a:off x="4953000" y="309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74930</xdr:rowOff>
    </xdr:from>
    <xdr:ext cx="736600" cy="255905"/>
    <xdr:sp macro="" textlink="">
      <xdr:nvSpPr>
        <xdr:cNvPr id="70" name="テキスト ボックス 69"/>
        <xdr:cNvSpPr txBox="1"/>
      </xdr:nvSpPr>
      <xdr:spPr>
        <a:xfrm>
          <a:off x="4622800" y="28657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132080</xdr:rowOff>
    </xdr:from>
    <xdr:to xmlns:xdr="http://schemas.openxmlformats.org/drawingml/2006/spreadsheetDrawing">
      <xdr:col>22</xdr:col>
      <xdr:colOff>165100</xdr:colOff>
      <xdr:row>18</xdr:row>
      <xdr:rowOff>62230</xdr:rowOff>
    </xdr:to>
    <xdr:sp macro="" textlink="">
      <xdr:nvSpPr>
        <xdr:cNvPr id="71" name="楕円 70"/>
        <xdr:cNvSpPr/>
      </xdr:nvSpPr>
      <xdr:spPr>
        <a:xfrm>
          <a:off x="4254500" y="309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72390</xdr:rowOff>
    </xdr:from>
    <xdr:ext cx="762000" cy="259080"/>
    <xdr:sp macro="" textlink="">
      <xdr:nvSpPr>
        <xdr:cNvPr id="72" name="テキスト ボックス 71"/>
        <xdr:cNvSpPr txBox="1"/>
      </xdr:nvSpPr>
      <xdr:spPr>
        <a:xfrm>
          <a:off x="3924300" y="286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125730</xdr:rowOff>
    </xdr:from>
    <xdr:to xmlns:xdr="http://schemas.openxmlformats.org/drawingml/2006/spreadsheetDrawing">
      <xdr:col>19</xdr:col>
      <xdr:colOff>38100</xdr:colOff>
      <xdr:row>18</xdr:row>
      <xdr:rowOff>55880</xdr:rowOff>
    </xdr:to>
    <xdr:sp macro="" textlink="">
      <xdr:nvSpPr>
        <xdr:cNvPr id="73" name="楕円 72"/>
        <xdr:cNvSpPr/>
      </xdr:nvSpPr>
      <xdr:spPr>
        <a:xfrm>
          <a:off x="3556000" y="308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66040</xdr:rowOff>
    </xdr:from>
    <xdr:ext cx="762000" cy="255905"/>
    <xdr:sp macro="" textlink="">
      <xdr:nvSpPr>
        <xdr:cNvPr id="74" name="テキスト ボックス 73"/>
        <xdr:cNvSpPr txBox="1"/>
      </xdr:nvSpPr>
      <xdr:spPr>
        <a:xfrm>
          <a:off x="3225800" y="2856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126365</xdr:rowOff>
    </xdr:from>
    <xdr:to xmlns:xdr="http://schemas.openxmlformats.org/drawingml/2006/spreadsheetDrawing">
      <xdr:col>15</xdr:col>
      <xdr:colOff>101600</xdr:colOff>
      <xdr:row>18</xdr:row>
      <xdr:rowOff>56515</xdr:rowOff>
    </xdr:to>
    <xdr:sp macro="" textlink="">
      <xdr:nvSpPr>
        <xdr:cNvPr id="75" name="楕円 74"/>
        <xdr:cNvSpPr/>
      </xdr:nvSpPr>
      <xdr:spPr>
        <a:xfrm>
          <a:off x="2857500" y="308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66675</xdr:rowOff>
    </xdr:from>
    <xdr:ext cx="762000" cy="255905"/>
    <xdr:sp macro="" textlink="">
      <xdr:nvSpPr>
        <xdr:cNvPr id="76" name="テキスト ボックス 75"/>
        <xdr:cNvSpPr txBox="1"/>
      </xdr:nvSpPr>
      <xdr:spPr>
        <a:xfrm>
          <a:off x="2527300" y="2857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0" name="テキスト ボックス 89"/>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5905"/>
    <xdr:sp macro="" textlink="">
      <xdr:nvSpPr>
        <xdr:cNvPr id="93" name="テキスト ボックス 92"/>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1" name="テキスト ボックス 100"/>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154940</xdr:rowOff>
    </xdr:from>
    <xdr:to xmlns:xdr="http://schemas.openxmlformats.org/drawingml/2006/spreadsheetDrawing">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88265</xdr:rowOff>
    </xdr:from>
    <xdr:ext cx="758825" cy="255270"/>
    <xdr:sp macro="" textlink="">
      <xdr:nvSpPr>
        <xdr:cNvPr id="104" name="人口1人当たり決算額の推移最小値テキスト445"/>
        <xdr:cNvSpPr txBox="1"/>
      </xdr:nvSpPr>
      <xdr:spPr>
        <a:xfrm>
          <a:off x="5740400" y="755586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240665</xdr:rowOff>
    </xdr:from>
    <xdr:ext cx="758825" cy="259715"/>
    <xdr:sp macro="" textlink="">
      <xdr:nvSpPr>
        <xdr:cNvPr id="106" name="人口1人当たり決算額の推移最大値テキスト445"/>
        <xdr:cNvSpPr txBox="1"/>
      </xdr:nvSpPr>
      <xdr:spPr>
        <a:xfrm>
          <a:off x="5740400" y="616521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154940</xdr:rowOff>
    </xdr:from>
    <xdr:to xmlns:xdr="http://schemas.openxmlformats.org/drawingml/2006/spreadsheetDrawing">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329565</xdr:rowOff>
    </xdr:from>
    <xdr:to xmlns:xdr="http://schemas.openxmlformats.org/drawingml/2006/spreadsheetDrawing">
      <xdr:col>29</xdr:col>
      <xdr:colOff>127000</xdr:colOff>
      <xdr:row>36</xdr:row>
      <xdr:rowOff>34290</xdr:rowOff>
    </xdr:to>
    <xdr:cxnSp macro="">
      <xdr:nvCxnSpPr>
        <xdr:cNvPr id="108" name="直線コネクタ 107"/>
        <xdr:cNvCxnSpPr/>
      </xdr:nvCxnSpPr>
      <xdr:spPr>
        <a:xfrm flipV="1">
          <a:off x="5003800" y="6939915"/>
          <a:ext cx="6477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15875</xdr:rowOff>
    </xdr:from>
    <xdr:ext cx="758825" cy="258445"/>
    <xdr:sp macro="" textlink="">
      <xdr:nvSpPr>
        <xdr:cNvPr id="109" name="人口1人当たり決算額の推移平均値テキスト445"/>
        <xdr:cNvSpPr txBox="1"/>
      </xdr:nvSpPr>
      <xdr:spPr>
        <a:xfrm>
          <a:off x="5740400" y="7140575"/>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44450</xdr:rowOff>
    </xdr:from>
    <xdr:to xmlns:xdr="http://schemas.openxmlformats.org/drawingml/2006/spreadsheetDrawing">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34290</xdr:rowOff>
    </xdr:from>
    <xdr:to xmlns:xdr="http://schemas.openxmlformats.org/drawingml/2006/spreadsheetDrawing">
      <xdr:col>26</xdr:col>
      <xdr:colOff>50800</xdr:colOff>
      <xdr:row>36</xdr:row>
      <xdr:rowOff>74930</xdr:rowOff>
    </xdr:to>
    <xdr:cxnSp macro="">
      <xdr:nvCxnSpPr>
        <xdr:cNvPr id="111" name="直線コネクタ 110"/>
        <xdr:cNvCxnSpPr/>
      </xdr:nvCxnSpPr>
      <xdr:spPr>
        <a:xfrm flipV="1">
          <a:off x="4305300" y="6987540"/>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67310</xdr:rowOff>
    </xdr:from>
    <xdr:to xmlns:xdr="http://schemas.openxmlformats.org/drawingml/2006/spreadsheetDrawing">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153035</xdr:rowOff>
    </xdr:from>
    <xdr:ext cx="736600" cy="259080"/>
    <xdr:sp macro="" textlink="">
      <xdr:nvSpPr>
        <xdr:cNvPr id="113" name="テキスト ボックス 112"/>
        <xdr:cNvSpPr txBox="1"/>
      </xdr:nvSpPr>
      <xdr:spPr>
        <a:xfrm>
          <a:off x="4622800" y="727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74930</xdr:rowOff>
    </xdr:from>
    <xdr:to xmlns:xdr="http://schemas.openxmlformats.org/drawingml/2006/spreadsheetDrawing">
      <xdr:col>22</xdr:col>
      <xdr:colOff>114300</xdr:colOff>
      <xdr:row>36</xdr:row>
      <xdr:rowOff>112395</xdr:rowOff>
    </xdr:to>
    <xdr:cxnSp macro="">
      <xdr:nvCxnSpPr>
        <xdr:cNvPr id="114" name="直線コネクタ 113"/>
        <xdr:cNvCxnSpPr/>
      </xdr:nvCxnSpPr>
      <xdr:spPr>
        <a:xfrm flipV="1">
          <a:off x="3606800" y="702818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88900</xdr:rowOff>
    </xdr:from>
    <xdr:to xmlns:xdr="http://schemas.openxmlformats.org/drawingml/2006/spreadsheetDrawing">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174625</xdr:rowOff>
    </xdr:from>
    <xdr:ext cx="762000" cy="259080"/>
    <xdr:sp macro="" textlink="">
      <xdr:nvSpPr>
        <xdr:cNvPr id="116" name="テキスト ボックス 115"/>
        <xdr:cNvSpPr txBox="1"/>
      </xdr:nvSpPr>
      <xdr:spPr>
        <a:xfrm>
          <a:off x="39243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112395</xdr:rowOff>
    </xdr:from>
    <xdr:to xmlns:xdr="http://schemas.openxmlformats.org/drawingml/2006/spreadsheetDrawing">
      <xdr:col>18</xdr:col>
      <xdr:colOff>177800</xdr:colOff>
      <xdr:row>36</xdr:row>
      <xdr:rowOff>169545</xdr:rowOff>
    </xdr:to>
    <xdr:cxnSp macro="">
      <xdr:nvCxnSpPr>
        <xdr:cNvPr id="117" name="直線コネクタ 116"/>
        <xdr:cNvCxnSpPr/>
      </xdr:nvCxnSpPr>
      <xdr:spPr>
        <a:xfrm flipV="1">
          <a:off x="2908300" y="7065645"/>
          <a:ext cx="69850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99695</xdr:rowOff>
    </xdr:from>
    <xdr:to xmlns:xdr="http://schemas.openxmlformats.org/drawingml/2006/spreadsheetDrawing">
      <xdr:col>19</xdr:col>
      <xdr:colOff>38100</xdr:colOff>
      <xdr:row>37</xdr:row>
      <xdr:rowOff>201930</xdr:rowOff>
    </xdr:to>
    <xdr:sp macro="" textlink="">
      <xdr:nvSpPr>
        <xdr:cNvPr id="118" name="フローチャート: 判断 117"/>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185420</xdr:rowOff>
    </xdr:from>
    <xdr:ext cx="762000" cy="259080"/>
    <xdr:sp macro="" textlink="">
      <xdr:nvSpPr>
        <xdr:cNvPr id="119" name="テキスト ボックス 118"/>
        <xdr:cNvSpPr txBox="1"/>
      </xdr:nvSpPr>
      <xdr:spPr>
        <a:xfrm>
          <a:off x="32258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109220</xdr:rowOff>
    </xdr:from>
    <xdr:to xmlns:xdr="http://schemas.openxmlformats.org/drawingml/2006/spreadsheetDrawing">
      <xdr:col>15</xdr:col>
      <xdr:colOff>101600</xdr:colOff>
      <xdr:row>37</xdr:row>
      <xdr:rowOff>209550</xdr:rowOff>
    </xdr:to>
    <xdr:sp macro="" textlink="">
      <xdr:nvSpPr>
        <xdr:cNvPr id="120" name="フローチャート: 判断 119"/>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194945</xdr:rowOff>
    </xdr:from>
    <xdr:ext cx="762000" cy="259080"/>
    <xdr:sp macro="" textlink="">
      <xdr:nvSpPr>
        <xdr:cNvPr id="121" name="テキスト ボックス 120"/>
        <xdr:cNvSpPr txBox="1"/>
      </xdr:nvSpPr>
      <xdr:spPr>
        <a:xfrm>
          <a:off x="2527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2" name="テキスト ボックス 121"/>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278130</xdr:rowOff>
    </xdr:from>
    <xdr:to xmlns:xdr="http://schemas.openxmlformats.org/drawingml/2006/spreadsheetDrawing">
      <xdr:col>29</xdr:col>
      <xdr:colOff>177800</xdr:colOff>
      <xdr:row>36</xdr:row>
      <xdr:rowOff>36830</xdr:rowOff>
    </xdr:to>
    <xdr:sp macro="" textlink="">
      <xdr:nvSpPr>
        <xdr:cNvPr id="127" name="楕円 126"/>
        <xdr:cNvSpPr/>
      </xdr:nvSpPr>
      <xdr:spPr>
        <a:xfrm>
          <a:off x="5600700" y="688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123825</xdr:rowOff>
    </xdr:from>
    <xdr:ext cx="758825" cy="255905"/>
    <xdr:sp macro="" textlink="">
      <xdr:nvSpPr>
        <xdr:cNvPr id="128" name="人口1人当たり決算額の推移該当値テキスト445"/>
        <xdr:cNvSpPr txBox="1"/>
      </xdr:nvSpPr>
      <xdr:spPr>
        <a:xfrm>
          <a:off x="5740400" y="67341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327025</xdr:rowOff>
    </xdr:from>
    <xdr:to xmlns:xdr="http://schemas.openxmlformats.org/drawingml/2006/spreadsheetDrawing">
      <xdr:col>26</xdr:col>
      <xdr:colOff>101600</xdr:colOff>
      <xdr:row>36</xdr:row>
      <xdr:rowOff>85090</xdr:rowOff>
    </xdr:to>
    <xdr:sp macro="" textlink="">
      <xdr:nvSpPr>
        <xdr:cNvPr id="129" name="楕円 128"/>
        <xdr:cNvSpPr/>
      </xdr:nvSpPr>
      <xdr:spPr>
        <a:xfrm>
          <a:off x="4953000" y="6937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95250</xdr:rowOff>
    </xdr:from>
    <xdr:ext cx="736600" cy="259080"/>
    <xdr:sp macro="" textlink="">
      <xdr:nvSpPr>
        <xdr:cNvPr id="130" name="テキスト ボックス 129"/>
        <xdr:cNvSpPr txBox="1"/>
      </xdr:nvSpPr>
      <xdr:spPr>
        <a:xfrm>
          <a:off x="4622800" y="6705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24130</xdr:rowOff>
    </xdr:from>
    <xdr:to xmlns:xdr="http://schemas.openxmlformats.org/drawingml/2006/spreadsheetDrawing">
      <xdr:col>22</xdr:col>
      <xdr:colOff>165100</xdr:colOff>
      <xdr:row>36</xdr:row>
      <xdr:rowOff>125730</xdr:rowOff>
    </xdr:to>
    <xdr:sp macro="" textlink="">
      <xdr:nvSpPr>
        <xdr:cNvPr id="131" name="楕円 130"/>
        <xdr:cNvSpPr/>
      </xdr:nvSpPr>
      <xdr:spPr>
        <a:xfrm>
          <a:off x="4254500" y="697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135890</xdr:rowOff>
    </xdr:from>
    <xdr:ext cx="762000" cy="259080"/>
    <xdr:sp macro="" textlink="">
      <xdr:nvSpPr>
        <xdr:cNvPr id="132" name="テキスト ボックス 131"/>
        <xdr:cNvSpPr txBox="1"/>
      </xdr:nvSpPr>
      <xdr:spPr>
        <a:xfrm>
          <a:off x="3924300" y="674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61595</xdr:rowOff>
    </xdr:from>
    <xdr:to xmlns:xdr="http://schemas.openxmlformats.org/drawingml/2006/spreadsheetDrawing">
      <xdr:col>19</xdr:col>
      <xdr:colOff>38100</xdr:colOff>
      <xdr:row>36</xdr:row>
      <xdr:rowOff>163195</xdr:rowOff>
    </xdr:to>
    <xdr:sp macro="" textlink="">
      <xdr:nvSpPr>
        <xdr:cNvPr id="133" name="楕円 132"/>
        <xdr:cNvSpPr/>
      </xdr:nvSpPr>
      <xdr:spPr>
        <a:xfrm>
          <a:off x="3556000" y="701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173355</xdr:rowOff>
    </xdr:from>
    <xdr:ext cx="762000" cy="259080"/>
    <xdr:sp macro="" textlink="">
      <xdr:nvSpPr>
        <xdr:cNvPr id="134" name="テキスト ボックス 133"/>
        <xdr:cNvSpPr txBox="1"/>
      </xdr:nvSpPr>
      <xdr:spPr>
        <a:xfrm>
          <a:off x="3225800" y="678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118745</xdr:rowOff>
    </xdr:from>
    <xdr:to xmlns:xdr="http://schemas.openxmlformats.org/drawingml/2006/spreadsheetDrawing">
      <xdr:col>15</xdr:col>
      <xdr:colOff>101600</xdr:colOff>
      <xdr:row>37</xdr:row>
      <xdr:rowOff>48260</xdr:rowOff>
    </xdr:to>
    <xdr:sp macro="" textlink="">
      <xdr:nvSpPr>
        <xdr:cNvPr id="135" name="楕円 134"/>
        <xdr:cNvSpPr/>
      </xdr:nvSpPr>
      <xdr:spPr>
        <a:xfrm>
          <a:off x="2857500" y="70719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229870</xdr:rowOff>
    </xdr:from>
    <xdr:ext cx="762000" cy="259080"/>
    <xdr:sp macro="" textlink="">
      <xdr:nvSpPr>
        <xdr:cNvPr id="136" name="テキスト ボックス 135"/>
        <xdr:cNvSpPr txBox="1"/>
      </xdr:nvSpPr>
      <xdr:spPr>
        <a:xfrm>
          <a:off x="2527300" y="684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2,217
2,155
608.90
5,596,640
5,501,696
92,849
2,749,289
5,205,389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2455" cy="259080"/>
    <xdr:sp macro="" textlink="">
      <xdr:nvSpPr>
        <xdr:cNvPr id="45" name="テキスト ボックス 44"/>
        <xdr:cNvSpPr txBox="1"/>
      </xdr:nvSpPr>
      <xdr:spPr>
        <a:xfrm>
          <a:off x="166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2455" cy="255905"/>
    <xdr:sp macro="" textlink="">
      <xdr:nvSpPr>
        <xdr:cNvPr id="47" name="テキスト ボックス 46"/>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49" name="テキスト ボックス 48"/>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1" name="テキスト ボックス 50"/>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2625" cy="255905"/>
    <xdr:sp macro="" textlink="">
      <xdr:nvSpPr>
        <xdr:cNvPr id="53" name="テキスト ボックス 52"/>
        <xdr:cNvSpPr txBox="1"/>
      </xdr:nvSpPr>
      <xdr:spPr>
        <a:xfrm>
          <a:off x="76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128905</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75565</xdr:rowOff>
    </xdr:from>
    <xdr:ext cx="598805" cy="255905"/>
    <xdr:sp macro="" textlink="">
      <xdr:nvSpPr>
        <xdr:cNvPr id="58" name="人件費最大値テキスト"/>
        <xdr:cNvSpPr txBox="1"/>
      </xdr:nvSpPr>
      <xdr:spPr>
        <a:xfrm>
          <a:off x="4686300" y="52190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128905</xdr:rowOff>
    </xdr:from>
    <xdr:to xmlns:xdr="http://schemas.openxmlformats.org/drawingml/2006/spreadsheetDrawing">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125730</xdr:rowOff>
    </xdr:from>
    <xdr:to xmlns:xdr="http://schemas.openxmlformats.org/drawingml/2006/spreadsheetDrawing">
      <xdr:col>24</xdr:col>
      <xdr:colOff>63500</xdr:colOff>
      <xdr:row>35</xdr:row>
      <xdr:rowOff>156845</xdr:rowOff>
    </xdr:to>
    <xdr:cxnSp macro="">
      <xdr:nvCxnSpPr>
        <xdr:cNvPr id="60" name="直線コネクタ 59"/>
        <xdr:cNvCxnSpPr/>
      </xdr:nvCxnSpPr>
      <xdr:spPr>
        <a:xfrm flipV="1">
          <a:off x="3797300" y="61264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29845</xdr:rowOff>
    </xdr:from>
    <xdr:ext cx="598805" cy="255905"/>
    <xdr:sp macro="" textlink="">
      <xdr:nvSpPr>
        <xdr:cNvPr id="61" name="人件費平均値テキスト"/>
        <xdr:cNvSpPr txBox="1"/>
      </xdr:nvSpPr>
      <xdr:spPr>
        <a:xfrm>
          <a:off x="4686300" y="620204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52070</xdr:rowOff>
    </xdr:from>
    <xdr:to xmlns:xdr="http://schemas.openxmlformats.org/drawingml/2006/spreadsheetDrawing">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156845</xdr:rowOff>
    </xdr:from>
    <xdr:to xmlns:xdr="http://schemas.openxmlformats.org/drawingml/2006/spreadsheetDrawing">
      <xdr:col>19</xdr:col>
      <xdr:colOff>177800</xdr:colOff>
      <xdr:row>35</xdr:row>
      <xdr:rowOff>165100</xdr:rowOff>
    </xdr:to>
    <xdr:cxnSp macro="">
      <xdr:nvCxnSpPr>
        <xdr:cNvPr id="63" name="直線コネクタ 62"/>
        <xdr:cNvCxnSpPr/>
      </xdr:nvCxnSpPr>
      <xdr:spPr>
        <a:xfrm flipV="1">
          <a:off x="2908300" y="61575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160020</xdr:rowOff>
    </xdr:from>
    <xdr:ext cx="595630" cy="259080"/>
    <xdr:sp macro="" textlink="">
      <xdr:nvSpPr>
        <xdr:cNvPr id="65" name="テキスト ボックス 64"/>
        <xdr:cNvSpPr txBox="1"/>
      </xdr:nvSpPr>
      <xdr:spPr>
        <a:xfrm>
          <a:off x="3497580" y="63322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165100</xdr:rowOff>
    </xdr:from>
    <xdr:to xmlns:xdr="http://schemas.openxmlformats.org/drawingml/2006/spreadsheetDrawing">
      <xdr:col>15</xdr:col>
      <xdr:colOff>50800</xdr:colOff>
      <xdr:row>36</xdr:row>
      <xdr:rowOff>34290</xdr:rowOff>
    </xdr:to>
    <xdr:cxnSp macro="">
      <xdr:nvCxnSpPr>
        <xdr:cNvPr id="66" name="直線コネクタ 65"/>
        <xdr:cNvCxnSpPr/>
      </xdr:nvCxnSpPr>
      <xdr:spPr>
        <a:xfrm flipV="1">
          <a:off x="2019300" y="61658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2540</xdr:rowOff>
    </xdr:from>
    <xdr:ext cx="595630" cy="259080"/>
    <xdr:sp macro="" textlink="">
      <xdr:nvSpPr>
        <xdr:cNvPr id="68" name="テキスト ボックス 67"/>
        <xdr:cNvSpPr txBox="1"/>
      </xdr:nvSpPr>
      <xdr:spPr>
        <a:xfrm>
          <a:off x="2608580" y="6346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34290</xdr:rowOff>
    </xdr:from>
    <xdr:to xmlns:xdr="http://schemas.openxmlformats.org/drawingml/2006/spreadsheetDrawing">
      <xdr:col>10</xdr:col>
      <xdr:colOff>114300</xdr:colOff>
      <xdr:row>36</xdr:row>
      <xdr:rowOff>40640</xdr:rowOff>
    </xdr:to>
    <xdr:cxnSp macro="">
      <xdr:nvCxnSpPr>
        <xdr:cNvPr id="69" name="直線コネクタ 68"/>
        <xdr:cNvCxnSpPr/>
      </xdr:nvCxnSpPr>
      <xdr:spPr>
        <a:xfrm flipV="1">
          <a:off x="1130300" y="62064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130810</xdr:rowOff>
    </xdr:from>
    <xdr:to xmlns:xdr="http://schemas.openxmlformats.org/drawingml/2006/spreadsheetDrawing">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52070</xdr:rowOff>
    </xdr:from>
    <xdr:ext cx="595630" cy="255905"/>
    <xdr:sp macro="" textlink="">
      <xdr:nvSpPr>
        <xdr:cNvPr id="71" name="テキスト ボックス 70"/>
        <xdr:cNvSpPr txBox="1"/>
      </xdr:nvSpPr>
      <xdr:spPr>
        <a:xfrm>
          <a:off x="1719580" y="63957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144780</xdr:rowOff>
    </xdr:from>
    <xdr:to xmlns:xdr="http://schemas.openxmlformats.org/drawingml/2006/spreadsheetDrawing">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66040</xdr:rowOff>
    </xdr:from>
    <xdr:ext cx="595630" cy="255905"/>
    <xdr:sp macro="" textlink="">
      <xdr:nvSpPr>
        <xdr:cNvPr id="73" name="テキスト ボックス 72"/>
        <xdr:cNvSpPr txBox="1"/>
      </xdr:nvSpPr>
      <xdr:spPr>
        <a:xfrm>
          <a:off x="830580" y="64096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5080</xdr:rowOff>
    </xdr:to>
    <xdr:sp macro="" textlink="">
      <xdr:nvSpPr>
        <xdr:cNvPr id="79" name="楕円 78"/>
        <xdr:cNvSpPr/>
      </xdr:nvSpPr>
      <xdr:spPr>
        <a:xfrm>
          <a:off x="4584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97790</xdr:rowOff>
    </xdr:from>
    <xdr:ext cx="598805" cy="255905"/>
    <xdr:sp macro="" textlink="">
      <xdr:nvSpPr>
        <xdr:cNvPr id="80" name="人件費該当値テキスト"/>
        <xdr:cNvSpPr txBox="1"/>
      </xdr:nvSpPr>
      <xdr:spPr>
        <a:xfrm>
          <a:off x="4686300" y="59270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106045</xdr:rowOff>
    </xdr:from>
    <xdr:to xmlns:xdr="http://schemas.openxmlformats.org/drawingml/2006/spreadsheetDrawing">
      <xdr:col>20</xdr:col>
      <xdr:colOff>38100</xdr:colOff>
      <xdr:row>36</xdr:row>
      <xdr:rowOff>36195</xdr:rowOff>
    </xdr:to>
    <xdr:sp macro="" textlink="">
      <xdr:nvSpPr>
        <xdr:cNvPr id="81" name="楕円 80"/>
        <xdr:cNvSpPr/>
      </xdr:nvSpPr>
      <xdr:spPr>
        <a:xfrm>
          <a:off x="3746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52705</xdr:rowOff>
    </xdr:from>
    <xdr:ext cx="595630" cy="255905"/>
    <xdr:sp macro="" textlink="">
      <xdr:nvSpPr>
        <xdr:cNvPr id="82" name="テキスト ボックス 81"/>
        <xdr:cNvSpPr txBox="1"/>
      </xdr:nvSpPr>
      <xdr:spPr>
        <a:xfrm>
          <a:off x="3497580" y="58820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114300</xdr:rowOff>
    </xdr:from>
    <xdr:to xmlns:xdr="http://schemas.openxmlformats.org/drawingml/2006/spreadsheetDrawing">
      <xdr:col>15</xdr:col>
      <xdr:colOff>101600</xdr:colOff>
      <xdr:row>36</xdr:row>
      <xdr:rowOff>44450</xdr:rowOff>
    </xdr:to>
    <xdr:sp macro="" textlink="">
      <xdr:nvSpPr>
        <xdr:cNvPr id="83" name="楕円 82"/>
        <xdr:cNvSpPr/>
      </xdr:nvSpPr>
      <xdr:spPr>
        <a:xfrm>
          <a:off x="28575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60960</xdr:rowOff>
    </xdr:from>
    <xdr:ext cx="595630" cy="259080"/>
    <xdr:sp macro="" textlink="">
      <xdr:nvSpPr>
        <xdr:cNvPr id="84" name="テキスト ボックス 83"/>
        <xdr:cNvSpPr txBox="1"/>
      </xdr:nvSpPr>
      <xdr:spPr>
        <a:xfrm>
          <a:off x="2608580" y="5890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154940</xdr:rowOff>
    </xdr:from>
    <xdr:to xmlns:xdr="http://schemas.openxmlformats.org/drawingml/2006/spreadsheetDrawing">
      <xdr:col>10</xdr:col>
      <xdr:colOff>165100</xdr:colOff>
      <xdr:row>36</xdr:row>
      <xdr:rowOff>85090</xdr:rowOff>
    </xdr:to>
    <xdr:sp macro="" textlink="">
      <xdr:nvSpPr>
        <xdr:cNvPr id="85" name="楕円 84"/>
        <xdr:cNvSpPr/>
      </xdr:nvSpPr>
      <xdr:spPr>
        <a:xfrm>
          <a:off x="1968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101600</xdr:rowOff>
    </xdr:from>
    <xdr:ext cx="595630" cy="259080"/>
    <xdr:sp macro="" textlink="">
      <xdr:nvSpPr>
        <xdr:cNvPr id="86" name="テキスト ボックス 85"/>
        <xdr:cNvSpPr txBox="1"/>
      </xdr:nvSpPr>
      <xdr:spPr>
        <a:xfrm>
          <a:off x="1719580" y="5930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160655</xdr:rowOff>
    </xdr:from>
    <xdr:to xmlns:xdr="http://schemas.openxmlformats.org/drawingml/2006/spreadsheetDrawing">
      <xdr:col>6</xdr:col>
      <xdr:colOff>38100</xdr:colOff>
      <xdr:row>36</xdr:row>
      <xdr:rowOff>90805</xdr:rowOff>
    </xdr:to>
    <xdr:sp macro="" textlink="">
      <xdr:nvSpPr>
        <xdr:cNvPr id="87" name="楕円 86"/>
        <xdr:cNvSpPr/>
      </xdr:nvSpPr>
      <xdr:spPr>
        <a:xfrm>
          <a:off x="107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107315</xdr:rowOff>
    </xdr:from>
    <xdr:ext cx="595630" cy="259080"/>
    <xdr:sp macro="" textlink="">
      <xdr:nvSpPr>
        <xdr:cNvPr id="88" name="テキスト ボックス 87"/>
        <xdr:cNvSpPr txBox="1"/>
      </xdr:nvSpPr>
      <xdr:spPr>
        <a:xfrm>
          <a:off x="830580" y="59366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745" cy="259080"/>
    <xdr:sp macro="" textlink="">
      <xdr:nvSpPr>
        <xdr:cNvPr id="100" name="テキスト ボックス 99"/>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2455" cy="255905"/>
    <xdr:sp macro="" textlink="">
      <xdr:nvSpPr>
        <xdr:cNvPr id="102" name="テキスト ボックス 101"/>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2455" cy="259080"/>
    <xdr:sp macro="" textlink="">
      <xdr:nvSpPr>
        <xdr:cNvPr id="104" name="テキスト ボックス 103"/>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2455" cy="255905"/>
    <xdr:sp macro="" textlink="">
      <xdr:nvSpPr>
        <xdr:cNvPr id="106" name="テキスト ボックス 105"/>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2625" cy="258445"/>
    <xdr:sp macro="" textlink="">
      <xdr:nvSpPr>
        <xdr:cNvPr id="108" name="テキスト ボックス 107"/>
        <xdr:cNvSpPr txBox="1"/>
      </xdr:nvSpPr>
      <xdr:spPr>
        <a:xfrm>
          <a:off x="76200" y="8766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2625" cy="259080"/>
    <xdr:sp macro="" textlink="">
      <xdr:nvSpPr>
        <xdr:cNvPr id="110" name="テキスト ボックス 109"/>
        <xdr:cNvSpPr txBox="1"/>
      </xdr:nvSpPr>
      <xdr:spPr>
        <a:xfrm>
          <a:off x="76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2" name="テキスト ボックス 111"/>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47625</xdr:rowOff>
    </xdr:from>
    <xdr:to xmlns:xdr="http://schemas.openxmlformats.org/drawingml/2006/spreadsheetDrawing">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34670" cy="255905"/>
    <xdr:sp macro="" textlink="">
      <xdr:nvSpPr>
        <xdr:cNvPr id="115" name="物件費最小値テキスト"/>
        <xdr:cNvSpPr txBox="1"/>
      </xdr:nvSpPr>
      <xdr:spPr>
        <a:xfrm>
          <a:off x="4686300" y="101219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690245" cy="255905"/>
    <xdr:sp macro="" textlink="">
      <xdr:nvSpPr>
        <xdr:cNvPr id="117" name="物件費最大値テキスト"/>
        <xdr:cNvSpPr txBox="1"/>
      </xdr:nvSpPr>
      <xdr:spPr>
        <a:xfrm>
          <a:off x="4686300" y="856742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47625</xdr:rowOff>
    </xdr:from>
    <xdr:to xmlns:xdr="http://schemas.openxmlformats.org/drawingml/2006/spreadsheetDrawing">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82550</xdr:rowOff>
    </xdr:from>
    <xdr:to xmlns:xdr="http://schemas.openxmlformats.org/drawingml/2006/spreadsheetDrawing">
      <xdr:col>24</xdr:col>
      <xdr:colOff>63500</xdr:colOff>
      <xdr:row>57</xdr:row>
      <xdr:rowOff>109220</xdr:rowOff>
    </xdr:to>
    <xdr:cxnSp macro="">
      <xdr:nvCxnSpPr>
        <xdr:cNvPr id="119" name="直線コネクタ 118"/>
        <xdr:cNvCxnSpPr/>
      </xdr:nvCxnSpPr>
      <xdr:spPr>
        <a:xfrm flipV="1">
          <a:off x="3797300" y="98552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86360</xdr:rowOff>
    </xdr:from>
    <xdr:ext cx="598805" cy="255905"/>
    <xdr:sp macro="" textlink="">
      <xdr:nvSpPr>
        <xdr:cNvPr id="120" name="物件費平均値テキスト"/>
        <xdr:cNvSpPr txBox="1"/>
      </xdr:nvSpPr>
      <xdr:spPr>
        <a:xfrm>
          <a:off x="4686300" y="985901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109220</xdr:rowOff>
    </xdr:from>
    <xdr:to xmlns:xdr="http://schemas.openxmlformats.org/drawingml/2006/spreadsheetDrawing">
      <xdr:col>19</xdr:col>
      <xdr:colOff>177800</xdr:colOff>
      <xdr:row>57</xdr:row>
      <xdr:rowOff>116205</xdr:rowOff>
    </xdr:to>
    <xdr:cxnSp macro="">
      <xdr:nvCxnSpPr>
        <xdr:cNvPr id="122" name="直線コネクタ 121"/>
        <xdr:cNvCxnSpPr/>
      </xdr:nvCxnSpPr>
      <xdr:spPr>
        <a:xfrm flipV="1">
          <a:off x="2908300" y="98818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57150</xdr:rowOff>
    </xdr:from>
    <xdr:ext cx="595630" cy="259080"/>
    <xdr:sp macro="" textlink="">
      <xdr:nvSpPr>
        <xdr:cNvPr id="124" name="テキスト ボックス 123"/>
        <xdr:cNvSpPr txBox="1"/>
      </xdr:nvSpPr>
      <xdr:spPr>
        <a:xfrm>
          <a:off x="3497580" y="100012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116205</xdr:rowOff>
    </xdr:from>
    <xdr:to xmlns:xdr="http://schemas.openxmlformats.org/drawingml/2006/spreadsheetDrawing">
      <xdr:col>15</xdr:col>
      <xdr:colOff>50800</xdr:colOff>
      <xdr:row>57</xdr:row>
      <xdr:rowOff>119380</xdr:rowOff>
    </xdr:to>
    <xdr:cxnSp macro="">
      <xdr:nvCxnSpPr>
        <xdr:cNvPr id="125" name="直線コネクタ 124"/>
        <xdr:cNvCxnSpPr/>
      </xdr:nvCxnSpPr>
      <xdr:spPr>
        <a:xfrm flipV="1">
          <a:off x="2019300" y="9888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147320</xdr:rowOff>
    </xdr:from>
    <xdr:to xmlns:xdr="http://schemas.openxmlformats.org/drawingml/2006/spreadsheetDrawing">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68580</xdr:rowOff>
    </xdr:from>
    <xdr:ext cx="595630" cy="259080"/>
    <xdr:sp macro="" textlink="">
      <xdr:nvSpPr>
        <xdr:cNvPr id="127" name="テキスト ボックス 126"/>
        <xdr:cNvSpPr txBox="1"/>
      </xdr:nvSpPr>
      <xdr:spPr>
        <a:xfrm>
          <a:off x="2608580" y="100126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119380</xdr:rowOff>
    </xdr:from>
    <xdr:to xmlns:xdr="http://schemas.openxmlformats.org/drawingml/2006/spreadsheetDrawing">
      <xdr:col>10</xdr:col>
      <xdr:colOff>114300</xdr:colOff>
      <xdr:row>57</xdr:row>
      <xdr:rowOff>127000</xdr:rowOff>
    </xdr:to>
    <xdr:cxnSp macro="">
      <xdr:nvCxnSpPr>
        <xdr:cNvPr id="128" name="直線コネクタ 127"/>
        <xdr:cNvCxnSpPr/>
      </xdr:nvCxnSpPr>
      <xdr:spPr>
        <a:xfrm flipV="1">
          <a:off x="1130300" y="98920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151765</xdr:rowOff>
    </xdr:from>
    <xdr:to xmlns:xdr="http://schemas.openxmlformats.org/drawingml/2006/spreadsheetDrawing">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73025</xdr:rowOff>
    </xdr:from>
    <xdr:ext cx="595630" cy="259080"/>
    <xdr:sp macro="" textlink="">
      <xdr:nvSpPr>
        <xdr:cNvPr id="130" name="テキスト ボックス 129"/>
        <xdr:cNvSpPr txBox="1"/>
      </xdr:nvSpPr>
      <xdr:spPr>
        <a:xfrm>
          <a:off x="1719580" y="10017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78105</xdr:rowOff>
    </xdr:from>
    <xdr:ext cx="595630" cy="255905"/>
    <xdr:sp macro="" textlink="">
      <xdr:nvSpPr>
        <xdr:cNvPr id="132" name="テキスト ボックス 131"/>
        <xdr:cNvSpPr txBox="1"/>
      </xdr:nvSpPr>
      <xdr:spPr>
        <a:xfrm>
          <a:off x="830580" y="100222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31750</xdr:rowOff>
    </xdr:from>
    <xdr:to xmlns:xdr="http://schemas.openxmlformats.org/drawingml/2006/spreadsheetDrawing">
      <xdr:col>24</xdr:col>
      <xdr:colOff>114300</xdr:colOff>
      <xdr:row>57</xdr:row>
      <xdr:rowOff>133350</xdr:rowOff>
    </xdr:to>
    <xdr:sp macro="" textlink="">
      <xdr:nvSpPr>
        <xdr:cNvPr id="138" name="楕円 137"/>
        <xdr:cNvSpPr/>
      </xdr:nvSpPr>
      <xdr:spPr>
        <a:xfrm>
          <a:off x="4584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54610</xdr:rowOff>
    </xdr:from>
    <xdr:ext cx="598805" cy="255905"/>
    <xdr:sp macro="" textlink="">
      <xdr:nvSpPr>
        <xdr:cNvPr id="139" name="物件費該当値テキスト"/>
        <xdr:cNvSpPr txBox="1"/>
      </xdr:nvSpPr>
      <xdr:spPr>
        <a:xfrm>
          <a:off x="4686300" y="96558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58420</xdr:rowOff>
    </xdr:from>
    <xdr:to xmlns:xdr="http://schemas.openxmlformats.org/drawingml/2006/spreadsheetDrawing">
      <xdr:col>20</xdr:col>
      <xdr:colOff>38100</xdr:colOff>
      <xdr:row>57</xdr:row>
      <xdr:rowOff>160020</xdr:rowOff>
    </xdr:to>
    <xdr:sp macro="" textlink="">
      <xdr:nvSpPr>
        <xdr:cNvPr id="140" name="楕円 139"/>
        <xdr:cNvSpPr/>
      </xdr:nvSpPr>
      <xdr:spPr>
        <a:xfrm>
          <a:off x="3746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5080</xdr:rowOff>
    </xdr:from>
    <xdr:ext cx="595630" cy="259080"/>
    <xdr:sp macro="" textlink="">
      <xdr:nvSpPr>
        <xdr:cNvPr id="141" name="テキスト ボックス 140"/>
        <xdr:cNvSpPr txBox="1"/>
      </xdr:nvSpPr>
      <xdr:spPr>
        <a:xfrm>
          <a:off x="3497580" y="96062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65405</xdr:rowOff>
    </xdr:from>
    <xdr:to xmlns:xdr="http://schemas.openxmlformats.org/drawingml/2006/spreadsheetDrawing">
      <xdr:col>15</xdr:col>
      <xdr:colOff>101600</xdr:colOff>
      <xdr:row>57</xdr:row>
      <xdr:rowOff>167005</xdr:rowOff>
    </xdr:to>
    <xdr:sp macro="" textlink="">
      <xdr:nvSpPr>
        <xdr:cNvPr id="142" name="楕円 141"/>
        <xdr:cNvSpPr/>
      </xdr:nvSpPr>
      <xdr:spPr>
        <a:xfrm>
          <a:off x="2857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12065</xdr:rowOff>
    </xdr:from>
    <xdr:ext cx="595630" cy="259080"/>
    <xdr:sp macro="" textlink="">
      <xdr:nvSpPr>
        <xdr:cNvPr id="143" name="テキスト ボックス 142"/>
        <xdr:cNvSpPr txBox="1"/>
      </xdr:nvSpPr>
      <xdr:spPr>
        <a:xfrm>
          <a:off x="2608580" y="9613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68580</xdr:rowOff>
    </xdr:from>
    <xdr:to xmlns:xdr="http://schemas.openxmlformats.org/drawingml/2006/spreadsheetDrawing">
      <xdr:col>10</xdr:col>
      <xdr:colOff>165100</xdr:colOff>
      <xdr:row>57</xdr:row>
      <xdr:rowOff>170180</xdr:rowOff>
    </xdr:to>
    <xdr:sp macro="" textlink="">
      <xdr:nvSpPr>
        <xdr:cNvPr id="144" name="楕円 143"/>
        <xdr:cNvSpPr/>
      </xdr:nvSpPr>
      <xdr:spPr>
        <a:xfrm>
          <a:off x="1968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15240</xdr:rowOff>
    </xdr:from>
    <xdr:ext cx="595630" cy="259080"/>
    <xdr:sp macro="" textlink="">
      <xdr:nvSpPr>
        <xdr:cNvPr id="145" name="テキスト ボックス 144"/>
        <xdr:cNvSpPr txBox="1"/>
      </xdr:nvSpPr>
      <xdr:spPr>
        <a:xfrm>
          <a:off x="1719580" y="96164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76200</xdr:rowOff>
    </xdr:from>
    <xdr:to xmlns:xdr="http://schemas.openxmlformats.org/drawingml/2006/spreadsheetDrawing">
      <xdr:col>6</xdr:col>
      <xdr:colOff>38100</xdr:colOff>
      <xdr:row>58</xdr:row>
      <xdr:rowOff>6350</xdr:rowOff>
    </xdr:to>
    <xdr:sp macro="" textlink="">
      <xdr:nvSpPr>
        <xdr:cNvPr id="146" name="楕円 145"/>
        <xdr:cNvSpPr/>
      </xdr:nvSpPr>
      <xdr:spPr>
        <a:xfrm>
          <a:off x="1079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22860</xdr:rowOff>
    </xdr:from>
    <xdr:ext cx="595630" cy="259080"/>
    <xdr:sp macro="" textlink="">
      <xdr:nvSpPr>
        <xdr:cNvPr id="147" name="テキスト ボックス 146"/>
        <xdr:cNvSpPr txBox="1"/>
      </xdr:nvSpPr>
      <xdr:spPr>
        <a:xfrm>
          <a:off x="830580" y="9624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6" name="テキスト ボックス 155"/>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5745" cy="255905"/>
    <xdr:sp macro="" textlink="">
      <xdr:nvSpPr>
        <xdr:cNvPr id="159" name="テキスト ボックス 158"/>
        <xdr:cNvSpPr txBox="1"/>
      </xdr:nvSpPr>
      <xdr:spPr>
        <a:xfrm>
          <a:off x="513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905"/>
    <xdr:sp macro="" textlink="">
      <xdr:nvSpPr>
        <xdr:cNvPr id="161" name="テキスト ボックス 160"/>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2455" cy="255905"/>
    <xdr:sp macro="" textlink="">
      <xdr:nvSpPr>
        <xdr:cNvPr id="163" name="テキスト ボックス 162"/>
        <xdr:cNvSpPr txBox="1"/>
      </xdr:nvSpPr>
      <xdr:spPr>
        <a:xfrm>
          <a:off x="166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5" name="テキスト ボックス 164"/>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29210</xdr:rowOff>
    </xdr:from>
    <xdr:ext cx="249555" cy="255905"/>
    <xdr:sp macro="" textlink="">
      <xdr:nvSpPr>
        <xdr:cNvPr id="168" name="維持補修費最小値テキスト"/>
        <xdr:cNvSpPr txBox="1"/>
      </xdr:nvSpPr>
      <xdr:spPr>
        <a:xfrm>
          <a:off x="4686300" y="13402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25400</xdr:rowOff>
    </xdr:from>
    <xdr:to xmlns:xdr="http://schemas.openxmlformats.org/drawingml/2006/spreadsheetDrawing">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151765</xdr:rowOff>
    </xdr:from>
    <xdr:to xmlns:xdr="http://schemas.openxmlformats.org/drawingml/2006/spreadsheetDrawing">
      <xdr:col>24</xdr:col>
      <xdr:colOff>63500</xdr:colOff>
      <xdr:row>76</xdr:row>
      <xdr:rowOff>21590</xdr:rowOff>
    </xdr:to>
    <xdr:cxnSp macro="">
      <xdr:nvCxnSpPr>
        <xdr:cNvPr id="172" name="直線コネクタ 171"/>
        <xdr:cNvCxnSpPr/>
      </xdr:nvCxnSpPr>
      <xdr:spPr>
        <a:xfrm>
          <a:off x="3797300" y="130105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72390</xdr:rowOff>
    </xdr:from>
    <xdr:ext cx="534670" cy="259080"/>
    <xdr:sp macro="" textlink="">
      <xdr:nvSpPr>
        <xdr:cNvPr id="173" name="維持補修費平均値テキスト"/>
        <xdr:cNvSpPr txBox="1"/>
      </xdr:nvSpPr>
      <xdr:spPr>
        <a:xfrm>
          <a:off x="4686300" y="13102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93980</xdr:rowOff>
    </xdr:from>
    <xdr:to xmlns:xdr="http://schemas.openxmlformats.org/drawingml/2006/spreadsheetDrawing">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151765</xdr:rowOff>
    </xdr:from>
    <xdr:to xmlns:xdr="http://schemas.openxmlformats.org/drawingml/2006/spreadsheetDrawing">
      <xdr:col>19</xdr:col>
      <xdr:colOff>177800</xdr:colOff>
      <xdr:row>76</xdr:row>
      <xdr:rowOff>36195</xdr:rowOff>
    </xdr:to>
    <xdr:cxnSp macro="">
      <xdr:nvCxnSpPr>
        <xdr:cNvPr id="175" name="直線コネクタ 174"/>
        <xdr:cNvCxnSpPr/>
      </xdr:nvCxnSpPr>
      <xdr:spPr>
        <a:xfrm flipV="1">
          <a:off x="2908300" y="130105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107950</xdr:rowOff>
    </xdr:from>
    <xdr:to xmlns:xdr="http://schemas.openxmlformats.org/drawingml/2006/spreadsheetDrawing">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29210</xdr:rowOff>
    </xdr:from>
    <xdr:ext cx="531495" cy="255905"/>
    <xdr:sp macro="" textlink="">
      <xdr:nvSpPr>
        <xdr:cNvPr id="177" name="テキスト ボックス 176"/>
        <xdr:cNvSpPr txBox="1"/>
      </xdr:nvSpPr>
      <xdr:spPr>
        <a:xfrm>
          <a:off x="3529965" y="1323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20955</xdr:rowOff>
    </xdr:from>
    <xdr:to xmlns:xdr="http://schemas.openxmlformats.org/drawingml/2006/spreadsheetDrawing">
      <xdr:col>15</xdr:col>
      <xdr:colOff>50800</xdr:colOff>
      <xdr:row>76</xdr:row>
      <xdr:rowOff>36195</xdr:rowOff>
    </xdr:to>
    <xdr:cxnSp macro="">
      <xdr:nvCxnSpPr>
        <xdr:cNvPr id="178" name="直線コネクタ 177"/>
        <xdr:cNvCxnSpPr/>
      </xdr:nvCxnSpPr>
      <xdr:spPr>
        <a:xfrm>
          <a:off x="2019300" y="130511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130810</xdr:rowOff>
    </xdr:from>
    <xdr:to xmlns:xdr="http://schemas.openxmlformats.org/drawingml/2006/spreadsheetDrawing">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52070</xdr:rowOff>
    </xdr:from>
    <xdr:ext cx="531495" cy="255905"/>
    <xdr:sp macro="" textlink="">
      <xdr:nvSpPr>
        <xdr:cNvPr id="180" name="テキスト ボックス 179"/>
        <xdr:cNvSpPr txBox="1"/>
      </xdr:nvSpPr>
      <xdr:spPr>
        <a:xfrm>
          <a:off x="2640965" y="13253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168275</xdr:rowOff>
    </xdr:from>
    <xdr:to xmlns:xdr="http://schemas.openxmlformats.org/drawingml/2006/spreadsheetDrawing">
      <xdr:col>10</xdr:col>
      <xdr:colOff>114300</xdr:colOff>
      <xdr:row>76</xdr:row>
      <xdr:rowOff>20955</xdr:rowOff>
    </xdr:to>
    <xdr:cxnSp macro="">
      <xdr:nvCxnSpPr>
        <xdr:cNvPr id="181" name="直線コネクタ 180"/>
        <xdr:cNvCxnSpPr/>
      </xdr:nvCxnSpPr>
      <xdr:spPr>
        <a:xfrm>
          <a:off x="1130300" y="130270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96520</xdr:rowOff>
    </xdr:from>
    <xdr:ext cx="531495" cy="259080"/>
    <xdr:sp macro="" textlink="">
      <xdr:nvSpPr>
        <xdr:cNvPr id="183" name="テキスト ボックス 182"/>
        <xdr:cNvSpPr txBox="1"/>
      </xdr:nvSpPr>
      <xdr:spPr>
        <a:xfrm>
          <a:off x="1751965" y="13298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84455</xdr:rowOff>
    </xdr:from>
    <xdr:ext cx="531495" cy="259080"/>
    <xdr:sp macro="" textlink="">
      <xdr:nvSpPr>
        <xdr:cNvPr id="185" name="テキスト ボックス 184"/>
        <xdr:cNvSpPr txBox="1"/>
      </xdr:nvSpPr>
      <xdr:spPr>
        <a:xfrm>
          <a:off x="862965" y="13286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142240</xdr:rowOff>
    </xdr:from>
    <xdr:to xmlns:xdr="http://schemas.openxmlformats.org/drawingml/2006/spreadsheetDrawing">
      <xdr:col>24</xdr:col>
      <xdr:colOff>114300</xdr:colOff>
      <xdr:row>76</xdr:row>
      <xdr:rowOff>72390</xdr:rowOff>
    </xdr:to>
    <xdr:sp macro="" textlink="">
      <xdr:nvSpPr>
        <xdr:cNvPr id="191" name="楕円 190"/>
        <xdr:cNvSpPr/>
      </xdr:nvSpPr>
      <xdr:spPr>
        <a:xfrm>
          <a:off x="45847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165100</xdr:rowOff>
    </xdr:from>
    <xdr:ext cx="534670" cy="259080"/>
    <xdr:sp macro="" textlink="">
      <xdr:nvSpPr>
        <xdr:cNvPr id="192" name="維持補修費該当値テキスト"/>
        <xdr:cNvSpPr txBox="1"/>
      </xdr:nvSpPr>
      <xdr:spPr>
        <a:xfrm>
          <a:off x="4686300" y="12852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100965</xdr:rowOff>
    </xdr:from>
    <xdr:to xmlns:xdr="http://schemas.openxmlformats.org/drawingml/2006/spreadsheetDrawing">
      <xdr:col>20</xdr:col>
      <xdr:colOff>38100</xdr:colOff>
      <xdr:row>76</xdr:row>
      <xdr:rowOff>31115</xdr:rowOff>
    </xdr:to>
    <xdr:sp macro="" textlink="">
      <xdr:nvSpPr>
        <xdr:cNvPr id="193" name="楕円 192"/>
        <xdr:cNvSpPr/>
      </xdr:nvSpPr>
      <xdr:spPr>
        <a:xfrm>
          <a:off x="3746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47625</xdr:rowOff>
    </xdr:from>
    <xdr:ext cx="531495" cy="259080"/>
    <xdr:sp macro="" textlink="">
      <xdr:nvSpPr>
        <xdr:cNvPr id="194" name="テキスト ボックス 193"/>
        <xdr:cNvSpPr txBox="1"/>
      </xdr:nvSpPr>
      <xdr:spPr>
        <a:xfrm>
          <a:off x="3529965" y="12734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156845</xdr:rowOff>
    </xdr:from>
    <xdr:to xmlns:xdr="http://schemas.openxmlformats.org/drawingml/2006/spreadsheetDrawing">
      <xdr:col>15</xdr:col>
      <xdr:colOff>101600</xdr:colOff>
      <xdr:row>76</xdr:row>
      <xdr:rowOff>86995</xdr:rowOff>
    </xdr:to>
    <xdr:sp macro="" textlink="">
      <xdr:nvSpPr>
        <xdr:cNvPr id="195" name="楕円 194"/>
        <xdr:cNvSpPr/>
      </xdr:nvSpPr>
      <xdr:spPr>
        <a:xfrm>
          <a:off x="2857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103505</xdr:rowOff>
    </xdr:from>
    <xdr:ext cx="531495" cy="259080"/>
    <xdr:sp macro="" textlink="">
      <xdr:nvSpPr>
        <xdr:cNvPr id="196" name="テキスト ボックス 195"/>
        <xdr:cNvSpPr txBox="1"/>
      </xdr:nvSpPr>
      <xdr:spPr>
        <a:xfrm>
          <a:off x="2640965" y="12790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141605</xdr:rowOff>
    </xdr:from>
    <xdr:to xmlns:xdr="http://schemas.openxmlformats.org/drawingml/2006/spreadsheetDrawing">
      <xdr:col>10</xdr:col>
      <xdr:colOff>165100</xdr:colOff>
      <xdr:row>76</xdr:row>
      <xdr:rowOff>71755</xdr:rowOff>
    </xdr:to>
    <xdr:sp macro="" textlink="">
      <xdr:nvSpPr>
        <xdr:cNvPr id="197" name="楕円 196"/>
        <xdr:cNvSpPr/>
      </xdr:nvSpPr>
      <xdr:spPr>
        <a:xfrm>
          <a:off x="1968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88265</xdr:rowOff>
    </xdr:from>
    <xdr:ext cx="531495" cy="255905"/>
    <xdr:sp macro="" textlink="">
      <xdr:nvSpPr>
        <xdr:cNvPr id="198" name="テキスト ボックス 197"/>
        <xdr:cNvSpPr txBox="1"/>
      </xdr:nvSpPr>
      <xdr:spPr>
        <a:xfrm>
          <a:off x="1751965" y="127755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117475</xdr:rowOff>
    </xdr:from>
    <xdr:to xmlns:xdr="http://schemas.openxmlformats.org/drawingml/2006/spreadsheetDrawing">
      <xdr:col>6</xdr:col>
      <xdr:colOff>38100</xdr:colOff>
      <xdr:row>76</xdr:row>
      <xdr:rowOff>47625</xdr:rowOff>
    </xdr:to>
    <xdr:sp macro="" textlink="">
      <xdr:nvSpPr>
        <xdr:cNvPr id="199" name="楕円 198"/>
        <xdr:cNvSpPr/>
      </xdr:nvSpPr>
      <xdr:spPr>
        <a:xfrm>
          <a:off x="1079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64135</xdr:rowOff>
    </xdr:from>
    <xdr:ext cx="531495" cy="255905"/>
    <xdr:sp macro="" textlink="">
      <xdr:nvSpPr>
        <xdr:cNvPr id="200" name="テキスト ボックス 199"/>
        <xdr:cNvSpPr txBox="1"/>
      </xdr:nvSpPr>
      <xdr:spPr>
        <a:xfrm>
          <a:off x="862965" y="127514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9" name="テキスト ボックス 208"/>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745" cy="259080"/>
    <xdr:sp macro="" textlink="">
      <xdr:nvSpPr>
        <xdr:cNvPr id="212" name="テキスト ボックス 211"/>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16" name="テキスト ボックス 215"/>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18" name="テキスト ボックス 217"/>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0" name="テキスト ボックス 219"/>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2" name="テキスト ボックス 221"/>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5905"/>
    <xdr:sp macro="" textlink="">
      <xdr:nvSpPr>
        <xdr:cNvPr id="225" name="扶助費最小値テキスト"/>
        <xdr:cNvSpPr txBox="1"/>
      </xdr:nvSpPr>
      <xdr:spPr>
        <a:xfrm>
          <a:off x="4686300" y="16774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5905"/>
    <xdr:sp macro="" textlink="">
      <xdr:nvSpPr>
        <xdr:cNvPr id="227" name="扶助費最大値テキスト"/>
        <xdr:cNvSpPr txBox="1"/>
      </xdr:nvSpPr>
      <xdr:spPr>
        <a:xfrm>
          <a:off x="4686300" y="152882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169545</xdr:rowOff>
    </xdr:from>
    <xdr:to xmlns:xdr="http://schemas.openxmlformats.org/drawingml/2006/spreadsheetDrawing">
      <xdr:col>24</xdr:col>
      <xdr:colOff>63500</xdr:colOff>
      <xdr:row>94</xdr:row>
      <xdr:rowOff>16510</xdr:rowOff>
    </xdr:to>
    <xdr:cxnSp macro="">
      <xdr:nvCxnSpPr>
        <xdr:cNvPr id="229" name="直線コネクタ 228"/>
        <xdr:cNvCxnSpPr/>
      </xdr:nvCxnSpPr>
      <xdr:spPr>
        <a:xfrm flipV="1">
          <a:off x="3797300" y="161143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3810</xdr:rowOff>
    </xdr:from>
    <xdr:ext cx="534670" cy="259080"/>
    <xdr:sp macro="" textlink="">
      <xdr:nvSpPr>
        <xdr:cNvPr id="230" name="扶助費平均値テキスト"/>
        <xdr:cNvSpPr txBox="1"/>
      </xdr:nvSpPr>
      <xdr:spPr>
        <a:xfrm>
          <a:off x="4686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16510</xdr:rowOff>
    </xdr:from>
    <xdr:to xmlns:xdr="http://schemas.openxmlformats.org/drawingml/2006/spreadsheetDrawing">
      <xdr:col>19</xdr:col>
      <xdr:colOff>177800</xdr:colOff>
      <xdr:row>94</xdr:row>
      <xdr:rowOff>140970</xdr:rowOff>
    </xdr:to>
    <xdr:cxnSp macro="">
      <xdr:nvCxnSpPr>
        <xdr:cNvPr id="232" name="直線コネクタ 231"/>
        <xdr:cNvCxnSpPr/>
      </xdr:nvCxnSpPr>
      <xdr:spPr>
        <a:xfrm flipV="1">
          <a:off x="2908300" y="1613281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55245</xdr:rowOff>
    </xdr:from>
    <xdr:ext cx="531495" cy="255905"/>
    <xdr:sp macro="" textlink="">
      <xdr:nvSpPr>
        <xdr:cNvPr id="234" name="テキスト ボックス 233"/>
        <xdr:cNvSpPr txBox="1"/>
      </xdr:nvSpPr>
      <xdr:spPr>
        <a:xfrm>
          <a:off x="3529965" y="16342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140970</xdr:rowOff>
    </xdr:from>
    <xdr:to xmlns:xdr="http://schemas.openxmlformats.org/drawingml/2006/spreadsheetDrawing">
      <xdr:col>15</xdr:col>
      <xdr:colOff>50800</xdr:colOff>
      <xdr:row>95</xdr:row>
      <xdr:rowOff>21590</xdr:rowOff>
    </xdr:to>
    <xdr:cxnSp macro="">
      <xdr:nvCxnSpPr>
        <xdr:cNvPr id="235" name="直線コネクタ 234"/>
        <xdr:cNvCxnSpPr/>
      </xdr:nvCxnSpPr>
      <xdr:spPr>
        <a:xfrm flipV="1">
          <a:off x="2019300" y="162572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31495" cy="255905"/>
    <xdr:sp macro="" textlink="">
      <xdr:nvSpPr>
        <xdr:cNvPr id="237" name="テキスト ボックス 236"/>
        <xdr:cNvSpPr txBox="1"/>
      </xdr:nvSpPr>
      <xdr:spPr>
        <a:xfrm>
          <a:off x="2640965" y="16514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21590</xdr:rowOff>
    </xdr:from>
    <xdr:to xmlns:xdr="http://schemas.openxmlformats.org/drawingml/2006/spreadsheetDrawing">
      <xdr:col>10</xdr:col>
      <xdr:colOff>114300</xdr:colOff>
      <xdr:row>95</xdr:row>
      <xdr:rowOff>71755</xdr:rowOff>
    </xdr:to>
    <xdr:cxnSp macro="">
      <xdr:nvCxnSpPr>
        <xdr:cNvPr id="238" name="直線コネクタ 237"/>
        <xdr:cNvCxnSpPr/>
      </xdr:nvCxnSpPr>
      <xdr:spPr>
        <a:xfrm flipV="1">
          <a:off x="1130300" y="163093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160655</xdr:rowOff>
    </xdr:from>
    <xdr:to xmlns:xdr="http://schemas.openxmlformats.org/drawingml/2006/spreadsheetDrawing">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81915</xdr:rowOff>
    </xdr:from>
    <xdr:ext cx="531495" cy="259080"/>
    <xdr:sp macro="" textlink="">
      <xdr:nvSpPr>
        <xdr:cNvPr id="240" name="テキスト ボックス 239"/>
        <xdr:cNvSpPr txBox="1"/>
      </xdr:nvSpPr>
      <xdr:spPr>
        <a:xfrm>
          <a:off x="1751965" y="16541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7620</xdr:rowOff>
    </xdr:from>
    <xdr:to xmlns:xdr="http://schemas.openxmlformats.org/drawingml/2006/spreadsheetDrawing">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100330</xdr:rowOff>
    </xdr:from>
    <xdr:ext cx="531495" cy="255905"/>
    <xdr:sp macro="" textlink="">
      <xdr:nvSpPr>
        <xdr:cNvPr id="242" name="テキスト ボックス 241"/>
        <xdr:cNvSpPr txBox="1"/>
      </xdr:nvSpPr>
      <xdr:spPr>
        <a:xfrm>
          <a:off x="862965" y="16559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118745</xdr:rowOff>
    </xdr:from>
    <xdr:to xmlns:xdr="http://schemas.openxmlformats.org/drawingml/2006/spreadsheetDrawing">
      <xdr:col>24</xdr:col>
      <xdr:colOff>114300</xdr:colOff>
      <xdr:row>94</xdr:row>
      <xdr:rowOff>48895</xdr:rowOff>
    </xdr:to>
    <xdr:sp macro="" textlink="">
      <xdr:nvSpPr>
        <xdr:cNvPr id="248" name="楕円 247"/>
        <xdr:cNvSpPr/>
      </xdr:nvSpPr>
      <xdr:spPr>
        <a:xfrm>
          <a:off x="4584700" y="160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141605</xdr:rowOff>
    </xdr:from>
    <xdr:ext cx="598805" cy="259080"/>
    <xdr:sp macro="" textlink="">
      <xdr:nvSpPr>
        <xdr:cNvPr id="249" name="扶助費該当値テキスト"/>
        <xdr:cNvSpPr txBox="1"/>
      </xdr:nvSpPr>
      <xdr:spPr>
        <a:xfrm>
          <a:off x="4686300" y="15915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137160</xdr:rowOff>
    </xdr:from>
    <xdr:to xmlns:xdr="http://schemas.openxmlformats.org/drawingml/2006/spreadsheetDrawing">
      <xdr:col>20</xdr:col>
      <xdr:colOff>38100</xdr:colOff>
      <xdr:row>94</xdr:row>
      <xdr:rowOff>67310</xdr:rowOff>
    </xdr:to>
    <xdr:sp macro="" textlink="">
      <xdr:nvSpPr>
        <xdr:cNvPr id="250" name="楕円 249"/>
        <xdr:cNvSpPr/>
      </xdr:nvSpPr>
      <xdr:spPr>
        <a:xfrm>
          <a:off x="3746500" y="16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83820</xdr:rowOff>
    </xdr:from>
    <xdr:ext cx="595630" cy="259080"/>
    <xdr:sp macro="" textlink="">
      <xdr:nvSpPr>
        <xdr:cNvPr id="251" name="テキスト ボックス 250"/>
        <xdr:cNvSpPr txBox="1"/>
      </xdr:nvSpPr>
      <xdr:spPr>
        <a:xfrm>
          <a:off x="3497580" y="158572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90170</xdr:rowOff>
    </xdr:from>
    <xdr:to xmlns:xdr="http://schemas.openxmlformats.org/drawingml/2006/spreadsheetDrawing">
      <xdr:col>15</xdr:col>
      <xdr:colOff>101600</xdr:colOff>
      <xdr:row>95</xdr:row>
      <xdr:rowOff>20320</xdr:rowOff>
    </xdr:to>
    <xdr:sp macro="" textlink="">
      <xdr:nvSpPr>
        <xdr:cNvPr id="252" name="楕円 251"/>
        <xdr:cNvSpPr/>
      </xdr:nvSpPr>
      <xdr:spPr>
        <a:xfrm>
          <a:off x="2857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36830</xdr:rowOff>
    </xdr:from>
    <xdr:ext cx="531495" cy="259080"/>
    <xdr:sp macro="" textlink="">
      <xdr:nvSpPr>
        <xdr:cNvPr id="253" name="テキスト ボックス 252"/>
        <xdr:cNvSpPr txBox="1"/>
      </xdr:nvSpPr>
      <xdr:spPr>
        <a:xfrm>
          <a:off x="2640965" y="15981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142240</xdr:rowOff>
    </xdr:from>
    <xdr:to xmlns:xdr="http://schemas.openxmlformats.org/drawingml/2006/spreadsheetDrawing">
      <xdr:col>10</xdr:col>
      <xdr:colOff>165100</xdr:colOff>
      <xdr:row>95</xdr:row>
      <xdr:rowOff>72390</xdr:rowOff>
    </xdr:to>
    <xdr:sp macro="" textlink="">
      <xdr:nvSpPr>
        <xdr:cNvPr id="254" name="楕円 253"/>
        <xdr:cNvSpPr/>
      </xdr:nvSpPr>
      <xdr:spPr>
        <a:xfrm>
          <a:off x="196850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88900</xdr:rowOff>
    </xdr:from>
    <xdr:ext cx="531495" cy="255905"/>
    <xdr:sp macro="" textlink="">
      <xdr:nvSpPr>
        <xdr:cNvPr id="255" name="テキスト ボックス 254"/>
        <xdr:cNvSpPr txBox="1"/>
      </xdr:nvSpPr>
      <xdr:spPr>
        <a:xfrm>
          <a:off x="1751965" y="16033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20955</xdr:rowOff>
    </xdr:from>
    <xdr:to xmlns:xdr="http://schemas.openxmlformats.org/drawingml/2006/spreadsheetDrawing">
      <xdr:col>6</xdr:col>
      <xdr:colOff>38100</xdr:colOff>
      <xdr:row>95</xdr:row>
      <xdr:rowOff>122555</xdr:rowOff>
    </xdr:to>
    <xdr:sp macro="" textlink="">
      <xdr:nvSpPr>
        <xdr:cNvPr id="256" name="楕円 255"/>
        <xdr:cNvSpPr/>
      </xdr:nvSpPr>
      <xdr:spPr>
        <a:xfrm>
          <a:off x="1079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139065</xdr:rowOff>
    </xdr:from>
    <xdr:ext cx="531495" cy="259080"/>
    <xdr:sp macro="" textlink="">
      <xdr:nvSpPr>
        <xdr:cNvPr id="257" name="テキスト ボックス 256"/>
        <xdr:cNvSpPr txBox="1"/>
      </xdr:nvSpPr>
      <xdr:spPr>
        <a:xfrm>
          <a:off x="862965" y="16083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6" name="テキスト ボックス 26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69" name="テキスト ボックス 268"/>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2455" cy="259080"/>
    <xdr:sp macro="" textlink="">
      <xdr:nvSpPr>
        <xdr:cNvPr id="271" name="テキスト ボックス 270"/>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73" name="テキスト ボックス 272"/>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75" name="テキスト ボックス 274"/>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77" name="テキスト ボックス 276"/>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2625" cy="255905"/>
    <xdr:sp macro="" textlink="">
      <xdr:nvSpPr>
        <xdr:cNvPr id="279" name="テキスト ボックス 278"/>
        <xdr:cNvSpPr txBox="1"/>
      </xdr:nvSpPr>
      <xdr:spPr>
        <a:xfrm>
          <a:off x="5918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3810</xdr:rowOff>
    </xdr:from>
    <xdr:to xmlns:xdr="http://schemas.openxmlformats.org/drawingml/2006/spreadsheetDrawing">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55880</xdr:rowOff>
    </xdr:from>
    <xdr:to xmlns:xdr="http://schemas.openxmlformats.org/drawingml/2006/spreadsheetDrawing">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121920</xdr:rowOff>
    </xdr:from>
    <xdr:ext cx="598805" cy="255905"/>
    <xdr:sp macro="" textlink="">
      <xdr:nvSpPr>
        <xdr:cNvPr id="284" name="補助費等最大値テキスト"/>
        <xdr:cNvSpPr txBox="1"/>
      </xdr:nvSpPr>
      <xdr:spPr>
        <a:xfrm>
          <a:off x="10528300" y="50939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3810</xdr:rowOff>
    </xdr:from>
    <xdr:to xmlns:xdr="http://schemas.openxmlformats.org/drawingml/2006/spreadsheetDrawing">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143510</xdr:rowOff>
    </xdr:from>
    <xdr:to xmlns:xdr="http://schemas.openxmlformats.org/drawingml/2006/spreadsheetDrawing">
      <xdr:col>55</xdr:col>
      <xdr:colOff>0</xdr:colOff>
      <xdr:row>36</xdr:row>
      <xdr:rowOff>29845</xdr:rowOff>
    </xdr:to>
    <xdr:cxnSp macro="">
      <xdr:nvCxnSpPr>
        <xdr:cNvPr id="286" name="直線コネクタ 285"/>
        <xdr:cNvCxnSpPr/>
      </xdr:nvCxnSpPr>
      <xdr:spPr>
        <a:xfrm flipV="1">
          <a:off x="9639300" y="614426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164465</xdr:rowOff>
    </xdr:from>
    <xdr:ext cx="598805" cy="259080"/>
    <xdr:sp macro="" textlink="">
      <xdr:nvSpPr>
        <xdr:cNvPr id="287" name="補助費等平均値テキスト"/>
        <xdr:cNvSpPr txBox="1"/>
      </xdr:nvSpPr>
      <xdr:spPr>
        <a:xfrm>
          <a:off x="10528300" y="616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14605</xdr:rowOff>
    </xdr:from>
    <xdr:to xmlns:xdr="http://schemas.openxmlformats.org/drawingml/2006/spreadsheetDrawing">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46355</xdr:rowOff>
    </xdr:from>
    <xdr:to xmlns:xdr="http://schemas.openxmlformats.org/drawingml/2006/spreadsheetDrawing">
      <xdr:col>50</xdr:col>
      <xdr:colOff>114300</xdr:colOff>
      <xdr:row>36</xdr:row>
      <xdr:rowOff>29845</xdr:rowOff>
    </xdr:to>
    <xdr:cxnSp macro="">
      <xdr:nvCxnSpPr>
        <xdr:cNvPr id="289" name="直線コネクタ 288"/>
        <xdr:cNvCxnSpPr/>
      </xdr:nvCxnSpPr>
      <xdr:spPr>
        <a:xfrm>
          <a:off x="8750300" y="604710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55245</xdr:rowOff>
    </xdr:from>
    <xdr:to xmlns:xdr="http://schemas.openxmlformats.org/drawingml/2006/spreadsheetDrawing">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147955</xdr:rowOff>
    </xdr:from>
    <xdr:ext cx="595630" cy="258445"/>
    <xdr:sp macro="" textlink="">
      <xdr:nvSpPr>
        <xdr:cNvPr id="291" name="テキスト ボックス 290"/>
        <xdr:cNvSpPr txBox="1"/>
      </xdr:nvSpPr>
      <xdr:spPr>
        <a:xfrm>
          <a:off x="9339580" y="63201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46355</xdr:rowOff>
    </xdr:from>
    <xdr:to xmlns:xdr="http://schemas.openxmlformats.org/drawingml/2006/spreadsheetDrawing">
      <xdr:col>45</xdr:col>
      <xdr:colOff>177800</xdr:colOff>
      <xdr:row>36</xdr:row>
      <xdr:rowOff>128905</xdr:rowOff>
    </xdr:to>
    <xdr:cxnSp macro="">
      <xdr:nvCxnSpPr>
        <xdr:cNvPr id="292" name="直線コネクタ 291"/>
        <xdr:cNvCxnSpPr/>
      </xdr:nvCxnSpPr>
      <xdr:spPr>
        <a:xfrm flipV="1">
          <a:off x="7861300" y="604710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37465</xdr:rowOff>
    </xdr:from>
    <xdr:to xmlns:xdr="http://schemas.openxmlformats.org/drawingml/2006/spreadsheetDrawing">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130175</xdr:rowOff>
    </xdr:from>
    <xdr:ext cx="595630" cy="259080"/>
    <xdr:sp macro="" textlink="">
      <xdr:nvSpPr>
        <xdr:cNvPr id="294" name="テキスト ボックス 293"/>
        <xdr:cNvSpPr txBox="1"/>
      </xdr:nvSpPr>
      <xdr:spPr>
        <a:xfrm>
          <a:off x="8450580" y="61309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122555</xdr:rowOff>
    </xdr:from>
    <xdr:to xmlns:xdr="http://schemas.openxmlformats.org/drawingml/2006/spreadsheetDrawing">
      <xdr:col>41</xdr:col>
      <xdr:colOff>50800</xdr:colOff>
      <xdr:row>36</xdr:row>
      <xdr:rowOff>128905</xdr:rowOff>
    </xdr:to>
    <xdr:cxnSp macro="">
      <xdr:nvCxnSpPr>
        <xdr:cNvPr id="295" name="直線コネクタ 294"/>
        <xdr:cNvCxnSpPr/>
      </xdr:nvCxnSpPr>
      <xdr:spPr>
        <a:xfrm>
          <a:off x="6972300" y="62947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129540</xdr:rowOff>
    </xdr:from>
    <xdr:to xmlns:xdr="http://schemas.openxmlformats.org/drawingml/2006/spreadsheetDrawing">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50800</xdr:rowOff>
    </xdr:from>
    <xdr:ext cx="595630" cy="259080"/>
    <xdr:sp macro="" textlink="">
      <xdr:nvSpPr>
        <xdr:cNvPr id="297" name="テキスト ボックス 296"/>
        <xdr:cNvSpPr txBox="1"/>
      </xdr:nvSpPr>
      <xdr:spPr>
        <a:xfrm>
          <a:off x="7561580" y="6394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69215</xdr:rowOff>
    </xdr:from>
    <xdr:ext cx="595630" cy="259080"/>
    <xdr:sp macro="" textlink="">
      <xdr:nvSpPr>
        <xdr:cNvPr id="299" name="テキスト ボックス 298"/>
        <xdr:cNvSpPr txBox="1"/>
      </xdr:nvSpPr>
      <xdr:spPr>
        <a:xfrm>
          <a:off x="6672580" y="6412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92075</xdr:rowOff>
    </xdr:from>
    <xdr:to xmlns:xdr="http://schemas.openxmlformats.org/drawingml/2006/spreadsheetDrawing">
      <xdr:col>55</xdr:col>
      <xdr:colOff>50800</xdr:colOff>
      <xdr:row>36</xdr:row>
      <xdr:rowOff>22225</xdr:rowOff>
    </xdr:to>
    <xdr:sp macro="" textlink="">
      <xdr:nvSpPr>
        <xdr:cNvPr id="305" name="楕円 304"/>
        <xdr:cNvSpPr/>
      </xdr:nvSpPr>
      <xdr:spPr>
        <a:xfrm>
          <a:off x="10426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114935</xdr:rowOff>
    </xdr:from>
    <xdr:ext cx="598805" cy="259080"/>
    <xdr:sp macro="" textlink="">
      <xdr:nvSpPr>
        <xdr:cNvPr id="306" name="補助費等該当値テキスト"/>
        <xdr:cNvSpPr txBox="1"/>
      </xdr:nvSpPr>
      <xdr:spPr>
        <a:xfrm>
          <a:off x="10528300" y="5944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150495</xdr:rowOff>
    </xdr:from>
    <xdr:to xmlns:xdr="http://schemas.openxmlformats.org/drawingml/2006/spreadsheetDrawing">
      <xdr:col>50</xdr:col>
      <xdr:colOff>165100</xdr:colOff>
      <xdr:row>36</xdr:row>
      <xdr:rowOff>80645</xdr:rowOff>
    </xdr:to>
    <xdr:sp macro="" textlink="">
      <xdr:nvSpPr>
        <xdr:cNvPr id="307" name="楕円 306"/>
        <xdr:cNvSpPr/>
      </xdr:nvSpPr>
      <xdr:spPr>
        <a:xfrm>
          <a:off x="9588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97790</xdr:rowOff>
    </xdr:from>
    <xdr:ext cx="595630" cy="255905"/>
    <xdr:sp macro="" textlink="">
      <xdr:nvSpPr>
        <xdr:cNvPr id="308" name="テキスト ボックス 307"/>
        <xdr:cNvSpPr txBox="1"/>
      </xdr:nvSpPr>
      <xdr:spPr>
        <a:xfrm>
          <a:off x="9339580" y="59270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167005</xdr:rowOff>
    </xdr:from>
    <xdr:to xmlns:xdr="http://schemas.openxmlformats.org/drawingml/2006/spreadsheetDrawing">
      <xdr:col>46</xdr:col>
      <xdr:colOff>38100</xdr:colOff>
      <xdr:row>35</xdr:row>
      <xdr:rowOff>97790</xdr:rowOff>
    </xdr:to>
    <xdr:sp macro="" textlink="">
      <xdr:nvSpPr>
        <xdr:cNvPr id="309" name="楕円 308"/>
        <xdr:cNvSpPr/>
      </xdr:nvSpPr>
      <xdr:spPr>
        <a:xfrm>
          <a:off x="8699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113665</xdr:rowOff>
    </xdr:from>
    <xdr:ext cx="595630" cy="258445"/>
    <xdr:sp macro="" textlink="">
      <xdr:nvSpPr>
        <xdr:cNvPr id="310" name="テキスト ボックス 309"/>
        <xdr:cNvSpPr txBox="1"/>
      </xdr:nvSpPr>
      <xdr:spPr>
        <a:xfrm>
          <a:off x="8450580" y="57715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78105</xdr:rowOff>
    </xdr:from>
    <xdr:to xmlns:xdr="http://schemas.openxmlformats.org/drawingml/2006/spreadsheetDrawing">
      <xdr:col>41</xdr:col>
      <xdr:colOff>101600</xdr:colOff>
      <xdr:row>37</xdr:row>
      <xdr:rowOff>8255</xdr:rowOff>
    </xdr:to>
    <xdr:sp macro="" textlink="">
      <xdr:nvSpPr>
        <xdr:cNvPr id="311" name="楕円 310"/>
        <xdr:cNvSpPr/>
      </xdr:nvSpPr>
      <xdr:spPr>
        <a:xfrm>
          <a:off x="7810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24765</xdr:rowOff>
    </xdr:from>
    <xdr:ext cx="595630" cy="259080"/>
    <xdr:sp macro="" textlink="">
      <xdr:nvSpPr>
        <xdr:cNvPr id="312" name="テキスト ボックス 311"/>
        <xdr:cNvSpPr txBox="1"/>
      </xdr:nvSpPr>
      <xdr:spPr>
        <a:xfrm>
          <a:off x="7561580" y="6025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13" name="楕円 312"/>
        <xdr:cNvSpPr/>
      </xdr:nvSpPr>
      <xdr:spPr>
        <a:xfrm>
          <a:off x="6921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18415</xdr:rowOff>
    </xdr:from>
    <xdr:ext cx="595630" cy="255905"/>
    <xdr:sp macro="" textlink="">
      <xdr:nvSpPr>
        <xdr:cNvPr id="314" name="テキスト ボックス 313"/>
        <xdr:cNvSpPr txBox="1"/>
      </xdr:nvSpPr>
      <xdr:spPr>
        <a:xfrm>
          <a:off x="6672580" y="60191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3" name="テキスト ボックス 322"/>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5745" cy="255905"/>
    <xdr:sp macro="" textlink="">
      <xdr:nvSpPr>
        <xdr:cNvPr id="326" name="テキスト ボックス 325"/>
        <xdr:cNvSpPr txBox="1"/>
      </xdr:nvSpPr>
      <xdr:spPr>
        <a:xfrm>
          <a:off x="6355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2625" cy="255905"/>
    <xdr:sp macro="" textlink="">
      <xdr:nvSpPr>
        <xdr:cNvPr id="328" name="テキスト ボックス 327"/>
        <xdr:cNvSpPr txBox="1"/>
      </xdr:nvSpPr>
      <xdr:spPr>
        <a:xfrm>
          <a:off x="5918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2625" cy="255905"/>
    <xdr:sp macro="" textlink="">
      <xdr:nvSpPr>
        <xdr:cNvPr id="330" name="テキスト ボックス 329"/>
        <xdr:cNvSpPr txBox="1"/>
      </xdr:nvSpPr>
      <xdr:spPr>
        <a:xfrm>
          <a:off x="5918200" y="8684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32" name="テキスト ボックス 331"/>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91440</xdr:rowOff>
    </xdr:from>
    <xdr:to xmlns:xdr="http://schemas.openxmlformats.org/drawingml/2006/spreadsheetDrawing">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534670" cy="255905"/>
    <xdr:sp macro="" textlink="">
      <xdr:nvSpPr>
        <xdr:cNvPr id="335" name="普通建設事業費最小値テキスト"/>
        <xdr:cNvSpPr txBox="1"/>
      </xdr:nvSpPr>
      <xdr:spPr>
        <a:xfrm>
          <a:off x="10528300" y="99637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xdr:rowOff>
    </xdr:from>
    <xdr:to xmlns:xdr="http://schemas.openxmlformats.org/drawingml/2006/spreadsheetDrawing">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91440</xdr:rowOff>
    </xdr:from>
    <xdr:to xmlns:xdr="http://schemas.openxmlformats.org/drawingml/2006/spreadsheetDrawing">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43180</xdr:rowOff>
    </xdr:from>
    <xdr:to xmlns:xdr="http://schemas.openxmlformats.org/drawingml/2006/spreadsheetDrawing">
      <xdr:col>55</xdr:col>
      <xdr:colOff>0</xdr:colOff>
      <xdr:row>56</xdr:row>
      <xdr:rowOff>50165</xdr:rowOff>
    </xdr:to>
    <xdr:cxnSp macro="">
      <xdr:nvCxnSpPr>
        <xdr:cNvPr id="339" name="直線コネクタ 338"/>
        <xdr:cNvCxnSpPr/>
      </xdr:nvCxnSpPr>
      <xdr:spPr>
        <a:xfrm flipV="1">
          <a:off x="9639300" y="96443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8805" cy="255905"/>
    <xdr:sp macro="" textlink="">
      <xdr:nvSpPr>
        <xdr:cNvPr id="340" name="普通建設事業費平均値テキスト"/>
        <xdr:cNvSpPr txBox="1"/>
      </xdr:nvSpPr>
      <xdr:spPr>
        <a:xfrm>
          <a:off x="10528300" y="973582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156210</xdr:rowOff>
    </xdr:from>
    <xdr:to xmlns:xdr="http://schemas.openxmlformats.org/drawingml/2006/spreadsheetDrawing">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158750</xdr:rowOff>
    </xdr:from>
    <xdr:to xmlns:xdr="http://schemas.openxmlformats.org/drawingml/2006/spreadsheetDrawing">
      <xdr:col>50</xdr:col>
      <xdr:colOff>114300</xdr:colOff>
      <xdr:row>56</xdr:row>
      <xdr:rowOff>50165</xdr:rowOff>
    </xdr:to>
    <xdr:cxnSp macro="">
      <xdr:nvCxnSpPr>
        <xdr:cNvPr id="342" name="直線コネクタ 341"/>
        <xdr:cNvCxnSpPr/>
      </xdr:nvCxnSpPr>
      <xdr:spPr>
        <a:xfrm>
          <a:off x="8750300" y="95885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158750</xdr:rowOff>
    </xdr:from>
    <xdr:to xmlns:xdr="http://schemas.openxmlformats.org/drawingml/2006/spreadsheetDrawing">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80010</xdr:rowOff>
    </xdr:from>
    <xdr:ext cx="595630" cy="259080"/>
    <xdr:sp macro="" textlink="">
      <xdr:nvSpPr>
        <xdr:cNvPr id="344" name="テキスト ボックス 343"/>
        <xdr:cNvSpPr txBox="1"/>
      </xdr:nvSpPr>
      <xdr:spPr>
        <a:xfrm>
          <a:off x="9339580" y="98526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158750</xdr:rowOff>
    </xdr:from>
    <xdr:to xmlns:xdr="http://schemas.openxmlformats.org/drawingml/2006/spreadsheetDrawing">
      <xdr:col>45</xdr:col>
      <xdr:colOff>177800</xdr:colOff>
      <xdr:row>56</xdr:row>
      <xdr:rowOff>127635</xdr:rowOff>
    </xdr:to>
    <xdr:cxnSp macro="">
      <xdr:nvCxnSpPr>
        <xdr:cNvPr id="345" name="直線コネクタ 344"/>
        <xdr:cNvCxnSpPr/>
      </xdr:nvCxnSpPr>
      <xdr:spPr>
        <a:xfrm flipV="1">
          <a:off x="7861300" y="95885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66675</xdr:rowOff>
    </xdr:from>
    <xdr:ext cx="595630" cy="255905"/>
    <xdr:sp macro="" textlink="">
      <xdr:nvSpPr>
        <xdr:cNvPr id="347" name="テキスト ボックス 346"/>
        <xdr:cNvSpPr txBox="1"/>
      </xdr:nvSpPr>
      <xdr:spPr>
        <a:xfrm>
          <a:off x="8450580" y="98393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127635</xdr:rowOff>
    </xdr:from>
    <xdr:to xmlns:xdr="http://schemas.openxmlformats.org/drawingml/2006/spreadsheetDrawing">
      <xdr:col>41</xdr:col>
      <xdr:colOff>50800</xdr:colOff>
      <xdr:row>56</xdr:row>
      <xdr:rowOff>169545</xdr:rowOff>
    </xdr:to>
    <xdr:cxnSp macro="">
      <xdr:nvCxnSpPr>
        <xdr:cNvPr id="348" name="直線コネクタ 347"/>
        <xdr:cNvCxnSpPr/>
      </xdr:nvCxnSpPr>
      <xdr:spPr>
        <a:xfrm flipV="1">
          <a:off x="6972300" y="97288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163830</xdr:rowOff>
    </xdr:from>
    <xdr:to xmlns:xdr="http://schemas.openxmlformats.org/drawingml/2006/spreadsheetDrawing">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85090</xdr:rowOff>
    </xdr:from>
    <xdr:ext cx="595630" cy="259080"/>
    <xdr:sp macro="" textlink="">
      <xdr:nvSpPr>
        <xdr:cNvPr id="350" name="テキスト ボックス 349"/>
        <xdr:cNvSpPr txBox="1"/>
      </xdr:nvSpPr>
      <xdr:spPr>
        <a:xfrm>
          <a:off x="7561580" y="9857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83820</xdr:rowOff>
    </xdr:from>
    <xdr:ext cx="595630" cy="259080"/>
    <xdr:sp macro="" textlink="">
      <xdr:nvSpPr>
        <xdr:cNvPr id="352" name="テキスト ボックス 351"/>
        <xdr:cNvSpPr txBox="1"/>
      </xdr:nvSpPr>
      <xdr:spPr>
        <a:xfrm>
          <a:off x="6672580" y="9856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163830</xdr:rowOff>
    </xdr:from>
    <xdr:to xmlns:xdr="http://schemas.openxmlformats.org/drawingml/2006/spreadsheetDrawing">
      <xdr:col>55</xdr:col>
      <xdr:colOff>50800</xdr:colOff>
      <xdr:row>56</xdr:row>
      <xdr:rowOff>93980</xdr:rowOff>
    </xdr:to>
    <xdr:sp macro="" textlink="">
      <xdr:nvSpPr>
        <xdr:cNvPr id="358" name="楕円 357"/>
        <xdr:cNvSpPr/>
      </xdr:nvSpPr>
      <xdr:spPr>
        <a:xfrm>
          <a:off x="104267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15240</xdr:rowOff>
    </xdr:from>
    <xdr:ext cx="598805" cy="259080"/>
    <xdr:sp macro="" textlink="">
      <xdr:nvSpPr>
        <xdr:cNvPr id="359" name="普通建設事業費該当値テキスト"/>
        <xdr:cNvSpPr txBox="1"/>
      </xdr:nvSpPr>
      <xdr:spPr>
        <a:xfrm>
          <a:off x="10528300" y="9444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170815</xdr:rowOff>
    </xdr:from>
    <xdr:to xmlns:xdr="http://schemas.openxmlformats.org/drawingml/2006/spreadsheetDrawing">
      <xdr:col>50</xdr:col>
      <xdr:colOff>165100</xdr:colOff>
      <xdr:row>56</xdr:row>
      <xdr:rowOff>100965</xdr:rowOff>
    </xdr:to>
    <xdr:sp macro="" textlink="">
      <xdr:nvSpPr>
        <xdr:cNvPr id="360" name="楕円 359"/>
        <xdr:cNvSpPr/>
      </xdr:nvSpPr>
      <xdr:spPr>
        <a:xfrm>
          <a:off x="9588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117475</xdr:rowOff>
    </xdr:from>
    <xdr:ext cx="595630" cy="259080"/>
    <xdr:sp macro="" textlink="">
      <xdr:nvSpPr>
        <xdr:cNvPr id="361" name="テキスト ボックス 360"/>
        <xdr:cNvSpPr txBox="1"/>
      </xdr:nvSpPr>
      <xdr:spPr>
        <a:xfrm>
          <a:off x="9339580" y="93757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107950</xdr:rowOff>
    </xdr:from>
    <xdr:to xmlns:xdr="http://schemas.openxmlformats.org/drawingml/2006/spreadsheetDrawing">
      <xdr:col>46</xdr:col>
      <xdr:colOff>38100</xdr:colOff>
      <xdr:row>56</xdr:row>
      <xdr:rowOff>38100</xdr:rowOff>
    </xdr:to>
    <xdr:sp macro="" textlink="">
      <xdr:nvSpPr>
        <xdr:cNvPr id="362" name="楕円 361"/>
        <xdr:cNvSpPr/>
      </xdr:nvSpPr>
      <xdr:spPr>
        <a:xfrm>
          <a:off x="8699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54610</xdr:rowOff>
    </xdr:from>
    <xdr:ext cx="595630" cy="255905"/>
    <xdr:sp macro="" textlink="">
      <xdr:nvSpPr>
        <xdr:cNvPr id="363" name="テキスト ボックス 362"/>
        <xdr:cNvSpPr txBox="1"/>
      </xdr:nvSpPr>
      <xdr:spPr>
        <a:xfrm>
          <a:off x="8450580" y="93129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76835</xdr:rowOff>
    </xdr:from>
    <xdr:to xmlns:xdr="http://schemas.openxmlformats.org/drawingml/2006/spreadsheetDrawing">
      <xdr:col>41</xdr:col>
      <xdr:colOff>101600</xdr:colOff>
      <xdr:row>57</xdr:row>
      <xdr:rowOff>6985</xdr:rowOff>
    </xdr:to>
    <xdr:sp macro="" textlink="">
      <xdr:nvSpPr>
        <xdr:cNvPr id="364" name="楕円 363"/>
        <xdr:cNvSpPr/>
      </xdr:nvSpPr>
      <xdr:spPr>
        <a:xfrm>
          <a:off x="7810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23495</xdr:rowOff>
    </xdr:from>
    <xdr:ext cx="595630" cy="259080"/>
    <xdr:sp macro="" textlink="">
      <xdr:nvSpPr>
        <xdr:cNvPr id="365" name="テキスト ボックス 364"/>
        <xdr:cNvSpPr txBox="1"/>
      </xdr:nvSpPr>
      <xdr:spPr>
        <a:xfrm>
          <a:off x="7561580" y="9453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118745</xdr:rowOff>
    </xdr:from>
    <xdr:to xmlns:xdr="http://schemas.openxmlformats.org/drawingml/2006/spreadsheetDrawing">
      <xdr:col>36</xdr:col>
      <xdr:colOff>165100</xdr:colOff>
      <xdr:row>57</xdr:row>
      <xdr:rowOff>48895</xdr:rowOff>
    </xdr:to>
    <xdr:sp macro="" textlink="">
      <xdr:nvSpPr>
        <xdr:cNvPr id="366" name="楕円 365"/>
        <xdr:cNvSpPr/>
      </xdr:nvSpPr>
      <xdr:spPr>
        <a:xfrm>
          <a:off x="6921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65405</xdr:rowOff>
    </xdr:from>
    <xdr:ext cx="595630" cy="255905"/>
    <xdr:sp macro="" textlink="">
      <xdr:nvSpPr>
        <xdr:cNvPr id="367" name="テキスト ボックス 366"/>
        <xdr:cNvSpPr txBox="1"/>
      </xdr:nvSpPr>
      <xdr:spPr>
        <a:xfrm>
          <a:off x="6672580" y="94951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76" name="テキスト ボックス 375"/>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5745" cy="255905"/>
    <xdr:sp macro="" textlink="">
      <xdr:nvSpPr>
        <xdr:cNvPr id="379" name="テキスト ボックス 378"/>
        <xdr:cNvSpPr txBox="1"/>
      </xdr:nvSpPr>
      <xdr:spPr>
        <a:xfrm>
          <a:off x="6355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2625" cy="255905"/>
    <xdr:sp macro="" textlink="">
      <xdr:nvSpPr>
        <xdr:cNvPr id="381" name="テキスト ボックス 380"/>
        <xdr:cNvSpPr txBox="1"/>
      </xdr:nvSpPr>
      <xdr:spPr>
        <a:xfrm>
          <a:off x="5918200" y="12684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70</xdr:row>
      <xdr:rowOff>111760</xdr:rowOff>
    </xdr:from>
    <xdr:ext cx="682625" cy="255905"/>
    <xdr:sp macro="" textlink="">
      <xdr:nvSpPr>
        <xdr:cNvPr id="383" name="テキスト ボックス 382"/>
        <xdr:cNvSpPr txBox="1"/>
      </xdr:nvSpPr>
      <xdr:spPr>
        <a:xfrm>
          <a:off x="5918200" y="12113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2625" cy="255905"/>
    <xdr:sp macro="" textlink="">
      <xdr:nvSpPr>
        <xdr:cNvPr id="385" name="テキスト ボックス 384"/>
        <xdr:cNvSpPr txBox="1"/>
      </xdr:nvSpPr>
      <xdr:spPr>
        <a:xfrm>
          <a:off x="5918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64135</xdr:rowOff>
    </xdr:from>
    <xdr:to xmlns:xdr="http://schemas.openxmlformats.org/drawingml/2006/spreadsheetDrawing">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64135</xdr:rowOff>
    </xdr:from>
    <xdr:to xmlns:xdr="http://schemas.openxmlformats.org/drawingml/2006/spreadsheetDrawing">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170815</xdr:rowOff>
    </xdr:from>
    <xdr:to xmlns:xdr="http://schemas.openxmlformats.org/drawingml/2006/spreadsheetDrawing">
      <xdr:col>55</xdr:col>
      <xdr:colOff>0</xdr:colOff>
      <xdr:row>78</xdr:row>
      <xdr:rowOff>5080</xdr:rowOff>
    </xdr:to>
    <xdr:cxnSp macro="">
      <xdr:nvCxnSpPr>
        <xdr:cNvPr id="392" name="直線コネクタ 391"/>
        <xdr:cNvCxnSpPr/>
      </xdr:nvCxnSpPr>
      <xdr:spPr>
        <a:xfrm>
          <a:off x="9639300" y="133724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170815</xdr:rowOff>
    </xdr:from>
    <xdr:to xmlns:xdr="http://schemas.openxmlformats.org/drawingml/2006/spreadsheetDrawing">
      <xdr:col>50</xdr:col>
      <xdr:colOff>114300</xdr:colOff>
      <xdr:row>78</xdr:row>
      <xdr:rowOff>10795</xdr:rowOff>
    </xdr:to>
    <xdr:cxnSp macro="">
      <xdr:nvCxnSpPr>
        <xdr:cNvPr id="395" name="直線コネクタ 394"/>
        <xdr:cNvCxnSpPr/>
      </xdr:nvCxnSpPr>
      <xdr:spPr>
        <a:xfrm flipV="1">
          <a:off x="8750300" y="133724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107315</xdr:rowOff>
    </xdr:from>
    <xdr:to xmlns:xdr="http://schemas.openxmlformats.org/drawingml/2006/spreadsheetDrawing">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53975</xdr:rowOff>
    </xdr:from>
    <xdr:ext cx="531495" cy="255905"/>
    <xdr:sp macro="" textlink="">
      <xdr:nvSpPr>
        <xdr:cNvPr id="397" name="テキスト ボックス 396"/>
        <xdr:cNvSpPr txBox="1"/>
      </xdr:nvSpPr>
      <xdr:spPr>
        <a:xfrm>
          <a:off x="9371965" y="13084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10795</xdr:rowOff>
    </xdr:from>
    <xdr:to xmlns:xdr="http://schemas.openxmlformats.org/drawingml/2006/spreadsheetDrawing">
      <xdr:col>45</xdr:col>
      <xdr:colOff>177800</xdr:colOff>
      <xdr:row>78</xdr:row>
      <xdr:rowOff>16510</xdr:rowOff>
    </xdr:to>
    <xdr:cxnSp macro="">
      <xdr:nvCxnSpPr>
        <xdr:cNvPr id="398" name="直線コネクタ 397"/>
        <xdr:cNvCxnSpPr/>
      </xdr:nvCxnSpPr>
      <xdr:spPr>
        <a:xfrm flipV="1">
          <a:off x="7861300" y="13383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100330</xdr:rowOff>
    </xdr:from>
    <xdr:to xmlns:xdr="http://schemas.openxmlformats.org/drawingml/2006/spreadsheetDrawing">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46990</xdr:rowOff>
    </xdr:from>
    <xdr:ext cx="531495" cy="259080"/>
    <xdr:sp macro="" textlink="">
      <xdr:nvSpPr>
        <xdr:cNvPr id="400" name="テキスト ボックス 399"/>
        <xdr:cNvSpPr txBox="1"/>
      </xdr:nvSpPr>
      <xdr:spPr>
        <a:xfrm>
          <a:off x="8482965" y="13077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15875</xdr:rowOff>
    </xdr:from>
    <xdr:to xmlns:xdr="http://schemas.openxmlformats.org/drawingml/2006/spreadsheetDrawing">
      <xdr:col>41</xdr:col>
      <xdr:colOff>50800</xdr:colOff>
      <xdr:row>78</xdr:row>
      <xdr:rowOff>16510</xdr:rowOff>
    </xdr:to>
    <xdr:cxnSp macro="">
      <xdr:nvCxnSpPr>
        <xdr:cNvPr id="401" name="直線コネクタ 400"/>
        <xdr:cNvCxnSpPr/>
      </xdr:nvCxnSpPr>
      <xdr:spPr>
        <a:xfrm>
          <a:off x="6972300" y="13388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48260</xdr:rowOff>
    </xdr:from>
    <xdr:ext cx="531495" cy="259080"/>
    <xdr:sp macro="" textlink="">
      <xdr:nvSpPr>
        <xdr:cNvPr id="403" name="テキスト ボックス 402"/>
        <xdr:cNvSpPr txBox="1"/>
      </xdr:nvSpPr>
      <xdr:spPr>
        <a:xfrm>
          <a:off x="7593965" y="13078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52705</xdr:rowOff>
    </xdr:from>
    <xdr:ext cx="531495" cy="255905"/>
    <xdr:sp macro="" textlink="">
      <xdr:nvSpPr>
        <xdr:cNvPr id="405" name="テキスト ボックス 404"/>
        <xdr:cNvSpPr txBox="1"/>
      </xdr:nvSpPr>
      <xdr:spPr>
        <a:xfrm>
          <a:off x="6704965" y="13082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125730</xdr:rowOff>
    </xdr:from>
    <xdr:to xmlns:xdr="http://schemas.openxmlformats.org/drawingml/2006/spreadsheetDrawing">
      <xdr:col>55</xdr:col>
      <xdr:colOff>50800</xdr:colOff>
      <xdr:row>78</xdr:row>
      <xdr:rowOff>55880</xdr:rowOff>
    </xdr:to>
    <xdr:sp macro="" textlink="">
      <xdr:nvSpPr>
        <xdr:cNvPr id="411" name="楕円 410"/>
        <xdr:cNvSpPr/>
      </xdr:nvSpPr>
      <xdr:spPr>
        <a:xfrm>
          <a:off x="104267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80010</xdr:rowOff>
    </xdr:from>
    <xdr:ext cx="534670" cy="259080"/>
    <xdr:sp macro="" textlink="">
      <xdr:nvSpPr>
        <xdr:cNvPr id="412" name="普通建設事業費 （ うち新規整備　）該当値テキスト"/>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120650</xdr:rowOff>
    </xdr:from>
    <xdr:to xmlns:xdr="http://schemas.openxmlformats.org/drawingml/2006/spreadsheetDrawing">
      <xdr:col>50</xdr:col>
      <xdr:colOff>165100</xdr:colOff>
      <xdr:row>78</xdr:row>
      <xdr:rowOff>50165</xdr:rowOff>
    </xdr:to>
    <xdr:sp macro="" textlink="">
      <xdr:nvSpPr>
        <xdr:cNvPr id="413" name="楕円 412"/>
        <xdr:cNvSpPr/>
      </xdr:nvSpPr>
      <xdr:spPr>
        <a:xfrm>
          <a:off x="9588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41275</xdr:rowOff>
    </xdr:from>
    <xdr:ext cx="531495" cy="255905"/>
    <xdr:sp macro="" textlink="">
      <xdr:nvSpPr>
        <xdr:cNvPr id="414" name="テキスト ボックス 413"/>
        <xdr:cNvSpPr txBox="1"/>
      </xdr:nvSpPr>
      <xdr:spPr>
        <a:xfrm>
          <a:off x="9371965" y="13414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132080</xdr:rowOff>
    </xdr:from>
    <xdr:to xmlns:xdr="http://schemas.openxmlformats.org/drawingml/2006/spreadsheetDrawing">
      <xdr:col>46</xdr:col>
      <xdr:colOff>38100</xdr:colOff>
      <xdr:row>78</xdr:row>
      <xdr:rowOff>61595</xdr:rowOff>
    </xdr:to>
    <xdr:sp macro="" textlink="">
      <xdr:nvSpPr>
        <xdr:cNvPr id="415" name="楕円 414"/>
        <xdr:cNvSpPr/>
      </xdr:nvSpPr>
      <xdr:spPr>
        <a:xfrm>
          <a:off x="8699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52705</xdr:rowOff>
    </xdr:from>
    <xdr:ext cx="531495" cy="255905"/>
    <xdr:sp macro="" textlink="">
      <xdr:nvSpPr>
        <xdr:cNvPr id="416" name="テキスト ボックス 415"/>
        <xdr:cNvSpPr txBox="1"/>
      </xdr:nvSpPr>
      <xdr:spPr>
        <a:xfrm>
          <a:off x="8482965" y="134258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137160</xdr:rowOff>
    </xdr:from>
    <xdr:to xmlns:xdr="http://schemas.openxmlformats.org/drawingml/2006/spreadsheetDrawing">
      <xdr:col>41</xdr:col>
      <xdr:colOff>101600</xdr:colOff>
      <xdr:row>78</xdr:row>
      <xdr:rowOff>67310</xdr:rowOff>
    </xdr:to>
    <xdr:sp macro="" textlink="">
      <xdr:nvSpPr>
        <xdr:cNvPr id="417" name="楕円 416"/>
        <xdr:cNvSpPr/>
      </xdr:nvSpPr>
      <xdr:spPr>
        <a:xfrm>
          <a:off x="7810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58420</xdr:rowOff>
    </xdr:from>
    <xdr:ext cx="531495" cy="259080"/>
    <xdr:sp macro="" textlink="">
      <xdr:nvSpPr>
        <xdr:cNvPr id="418" name="テキスト ボックス 417"/>
        <xdr:cNvSpPr txBox="1"/>
      </xdr:nvSpPr>
      <xdr:spPr>
        <a:xfrm>
          <a:off x="7593965" y="13431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136525</xdr:rowOff>
    </xdr:from>
    <xdr:to xmlns:xdr="http://schemas.openxmlformats.org/drawingml/2006/spreadsheetDrawing">
      <xdr:col>36</xdr:col>
      <xdr:colOff>165100</xdr:colOff>
      <xdr:row>78</xdr:row>
      <xdr:rowOff>66675</xdr:rowOff>
    </xdr:to>
    <xdr:sp macro="" textlink="">
      <xdr:nvSpPr>
        <xdr:cNvPr id="419" name="楕円 418"/>
        <xdr:cNvSpPr/>
      </xdr:nvSpPr>
      <xdr:spPr>
        <a:xfrm>
          <a:off x="6921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57785</xdr:rowOff>
    </xdr:from>
    <xdr:ext cx="531495" cy="259080"/>
    <xdr:sp macro="" textlink="">
      <xdr:nvSpPr>
        <xdr:cNvPr id="420" name="テキスト ボックス 419"/>
        <xdr:cNvSpPr txBox="1"/>
      </xdr:nvSpPr>
      <xdr:spPr>
        <a:xfrm>
          <a:off x="6704965" y="134308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29" name="テキスト ボックス 42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32" name="テキスト ボックス 431"/>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2455" cy="259080"/>
    <xdr:sp macro="" textlink="">
      <xdr:nvSpPr>
        <xdr:cNvPr id="434" name="テキスト ボックス 433"/>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36" name="テキスト ボックス 435"/>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38" name="テキスト ボックス 437"/>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40" name="テキスト ボックス 439"/>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2625" cy="255905"/>
    <xdr:sp macro="" textlink="">
      <xdr:nvSpPr>
        <xdr:cNvPr id="442" name="テキスト ボックス 441"/>
        <xdr:cNvSpPr txBox="1"/>
      </xdr:nvSpPr>
      <xdr:spPr>
        <a:xfrm>
          <a:off x="5918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31750</xdr:rowOff>
    </xdr:from>
    <xdr:to xmlns:xdr="http://schemas.openxmlformats.org/drawingml/2006/spreadsheetDrawing">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31750</xdr:rowOff>
    </xdr:from>
    <xdr:to xmlns:xdr="http://schemas.openxmlformats.org/drawingml/2006/spreadsheetDrawing">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63500</xdr:rowOff>
    </xdr:from>
    <xdr:to xmlns:xdr="http://schemas.openxmlformats.org/drawingml/2006/spreadsheetDrawing">
      <xdr:col>55</xdr:col>
      <xdr:colOff>0</xdr:colOff>
      <xdr:row>96</xdr:row>
      <xdr:rowOff>73660</xdr:rowOff>
    </xdr:to>
    <xdr:cxnSp macro="">
      <xdr:nvCxnSpPr>
        <xdr:cNvPr id="449" name="直線コネクタ 448"/>
        <xdr:cNvCxnSpPr/>
      </xdr:nvCxnSpPr>
      <xdr:spPr>
        <a:xfrm>
          <a:off x="9639300" y="165227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8890</xdr:rowOff>
    </xdr:from>
    <xdr:ext cx="598805" cy="255905"/>
    <xdr:sp macro="" textlink="">
      <xdr:nvSpPr>
        <xdr:cNvPr id="450" name="普通建設事業費 （ うち更新整備　）平均値テキスト"/>
        <xdr:cNvSpPr txBox="1"/>
      </xdr:nvSpPr>
      <xdr:spPr>
        <a:xfrm>
          <a:off x="10528300" y="166395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15875</xdr:rowOff>
    </xdr:from>
    <xdr:to xmlns:xdr="http://schemas.openxmlformats.org/drawingml/2006/spreadsheetDrawing">
      <xdr:col>50</xdr:col>
      <xdr:colOff>114300</xdr:colOff>
      <xdr:row>96</xdr:row>
      <xdr:rowOff>63500</xdr:rowOff>
    </xdr:to>
    <xdr:cxnSp macro="">
      <xdr:nvCxnSpPr>
        <xdr:cNvPr id="452" name="直線コネクタ 451"/>
        <xdr:cNvCxnSpPr/>
      </xdr:nvCxnSpPr>
      <xdr:spPr>
        <a:xfrm>
          <a:off x="8750300" y="164750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145415</xdr:rowOff>
    </xdr:from>
    <xdr:ext cx="595630" cy="255905"/>
    <xdr:sp macro="" textlink="">
      <xdr:nvSpPr>
        <xdr:cNvPr id="454" name="テキスト ボックス 453"/>
        <xdr:cNvSpPr txBox="1"/>
      </xdr:nvSpPr>
      <xdr:spPr>
        <a:xfrm>
          <a:off x="9339580" y="167760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15875</xdr:rowOff>
    </xdr:from>
    <xdr:to xmlns:xdr="http://schemas.openxmlformats.org/drawingml/2006/spreadsheetDrawing">
      <xdr:col>45</xdr:col>
      <xdr:colOff>177800</xdr:colOff>
      <xdr:row>97</xdr:row>
      <xdr:rowOff>42545</xdr:rowOff>
    </xdr:to>
    <xdr:cxnSp macro="">
      <xdr:nvCxnSpPr>
        <xdr:cNvPr id="455" name="直線コネクタ 454"/>
        <xdr:cNvCxnSpPr/>
      </xdr:nvCxnSpPr>
      <xdr:spPr>
        <a:xfrm flipV="1">
          <a:off x="7861300" y="1647507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165100</xdr:rowOff>
    </xdr:from>
    <xdr:to xmlns:xdr="http://schemas.openxmlformats.org/drawingml/2006/spreadsheetDrawing">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86360</xdr:rowOff>
    </xdr:from>
    <xdr:ext cx="595630" cy="255905"/>
    <xdr:sp macro="" textlink="">
      <xdr:nvSpPr>
        <xdr:cNvPr id="457" name="テキスト ボックス 456"/>
        <xdr:cNvSpPr txBox="1"/>
      </xdr:nvSpPr>
      <xdr:spPr>
        <a:xfrm>
          <a:off x="8450580" y="167170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157480</xdr:rowOff>
    </xdr:from>
    <xdr:to xmlns:xdr="http://schemas.openxmlformats.org/drawingml/2006/spreadsheetDrawing">
      <xdr:col>41</xdr:col>
      <xdr:colOff>50800</xdr:colOff>
      <xdr:row>97</xdr:row>
      <xdr:rowOff>42545</xdr:rowOff>
    </xdr:to>
    <xdr:cxnSp macro="">
      <xdr:nvCxnSpPr>
        <xdr:cNvPr id="458" name="直線コネクタ 457"/>
        <xdr:cNvCxnSpPr/>
      </xdr:nvCxnSpPr>
      <xdr:spPr>
        <a:xfrm>
          <a:off x="6972300" y="1661668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158115</xdr:rowOff>
    </xdr:from>
    <xdr:ext cx="595630" cy="255905"/>
    <xdr:sp macro="" textlink="">
      <xdr:nvSpPr>
        <xdr:cNvPr id="460" name="テキスト ボックス 459"/>
        <xdr:cNvSpPr txBox="1"/>
      </xdr:nvSpPr>
      <xdr:spPr>
        <a:xfrm>
          <a:off x="7561580" y="167887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71120</xdr:rowOff>
    </xdr:from>
    <xdr:to xmlns:xdr="http://schemas.openxmlformats.org/drawingml/2006/spreadsheetDrawing">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163830</xdr:rowOff>
    </xdr:from>
    <xdr:ext cx="595630" cy="259080"/>
    <xdr:sp macro="" textlink="">
      <xdr:nvSpPr>
        <xdr:cNvPr id="462" name="テキスト ボックス 461"/>
        <xdr:cNvSpPr txBox="1"/>
      </xdr:nvSpPr>
      <xdr:spPr>
        <a:xfrm>
          <a:off x="6672580" y="16794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68" name="楕円 467"/>
        <xdr:cNvSpPr/>
      </xdr:nvSpPr>
      <xdr:spPr>
        <a:xfrm>
          <a:off x="10426700" y="164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45720</xdr:rowOff>
    </xdr:from>
    <xdr:ext cx="598805" cy="259080"/>
    <xdr:sp macro="" textlink="">
      <xdr:nvSpPr>
        <xdr:cNvPr id="469" name="普通建設事業費 （ うち更新整備　）該当値テキスト"/>
        <xdr:cNvSpPr txBox="1"/>
      </xdr:nvSpPr>
      <xdr:spPr>
        <a:xfrm>
          <a:off x="10528300" y="16333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12065</xdr:rowOff>
    </xdr:from>
    <xdr:to xmlns:xdr="http://schemas.openxmlformats.org/drawingml/2006/spreadsheetDrawing">
      <xdr:col>50</xdr:col>
      <xdr:colOff>165100</xdr:colOff>
      <xdr:row>96</xdr:row>
      <xdr:rowOff>113665</xdr:rowOff>
    </xdr:to>
    <xdr:sp macro="" textlink="">
      <xdr:nvSpPr>
        <xdr:cNvPr id="470" name="楕円 469"/>
        <xdr:cNvSpPr/>
      </xdr:nvSpPr>
      <xdr:spPr>
        <a:xfrm>
          <a:off x="95885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130175</xdr:rowOff>
    </xdr:from>
    <xdr:ext cx="595630" cy="259080"/>
    <xdr:sp macro="" textlink="">
      <xdr:nvSpPr>
        <xdr:cNvPr id="471" name="テキスト ボックス 470"/>
        <xdr:cNvSpPr txBox="1"/>
      </xdr:nvSpPr>
      <xdr:spPr>
        <a:xfrm>
          <a:off x="9339580" y="16246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136525</xdr:rowOff>
    </xdr:from>
    <xdr:to xmlns:xdr="http://schemas.openxmlformats.org/drawingml/2006/spreadsheetDrawing">
      <xdr:col>46</xdr:col>
      <xdr:colOff>38100</xdr:colOff>
      <xdr:row>96</xdr:row>
      <xdr:rowOff>66675</xdr:rowOff>
    </xdr:to>
    <xdr:sp macro="" textlink="">
      <xdr:nvSpPr>
        <xdr:cNvPr id="472" name="楕円 471"/>
        <xdr:cNvSpPr/>
      </xdr:nvSpPr>
      <xdr:spPr>
        <a:xfrm>
          <a:off x="8699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83185</xdr:rowOff>
    </xdr:from>
    <xdr:ext cx="595630" cy="259080"/>
    <xdr:sp macro="" textlink="">
      <xdr:nvSpPr>
        <xdr:cNvPr id="473" name="テキスト ボックス 472"/>
        <xdr:cNvSpPr txBox="1"/>
      </xdr:nvSpPr>
      <xdr:spPr>
        <a:xfrm>
          <a:off x="8450580" y="161994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163195</xdr:rowOff>
    </xdr:from>
    <xdr:to xmlns:xdr="http://schemas.openxmlformats.org/drawingml/2006/spreadsheetDrawing">
      <xdr:col>41</xdr:col>
      <xdr:colOff>101600</xdr:colOff>
      <xdr:row>97</xdr:row>
      <xdr:rowOff>93345</xdr:rowOff>
    </xdr:to>
    <xdr:sp macro="" textlink="">
      <xdr:nvSpPr>
        <xdr:cNvPr id="474" name="楕円 473"/>
        <xdr:cNvSpPr/>
      </xdr:nvSpPr>
      <xdr:spPr>
        <a:xfrm>
          <a:off x="7810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109855</xdr:rowOff>
    </xdr:from>
    <xdr:ext cx="595630" cy="255905"/>
    <xdr:sp macro="" textlink="">
      <xdr:nvSpPr>
        <xdr:cNvPr id="475" name="テキスト ボックス 474"/>
        <xdr:cNvSpPr txBox="1"/>
      </xdr:nvSpPr>
      <xdr:spPr>
        <a:xfrm>
          <a:off x="7561580" y="163976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106680</xdr:rowOff>
    </xdr:from>
    <xdr:to xmlns:xdr="http://schemas.openxmlformats.org/drawingml/2006/spreadsheetDrawing">
      <xdr:col>36</xdr:col>
      <xdr:colOff>165100</xdr:colOff>
      <xdr:row>97</xdr:row>
      <xdr:rowOff>36830</xdr:rowOff>
    </xdr:to>
    <xdr:sp macro="" textlink="">
      <xdr:nvSpPr>
        <xdr:cNvPr id="476" name="楕円 475"/>
        <xdr:cNvSpPr/>
      </xdr:nvSpPr>
      <xdr:spPr>
        <a:xfrm>
          <a:off x="6921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53340</xdr:rowOff>
    </xdr:from>
    <xdr:ext cx="595630" cy="255905"/>
    <xdr:sp macro="" textlink="">
      <xdr:nvSpPr>
        <xdr:cNvPr id="477" name="テキスト ボックス 476"/>
        <xdr:cNvSpPr txBox="1"/>
      </xdr:nvSpPr>
      <xdr:spPr>
        <a:xfrm>
          <a:off x="6672580" y="163410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86" name="テキスト ボックス 485"/>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489" name="テキスト ボックス 488"/>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2455" cy="259080"/>
    <xdr:sp macro="" textlink="">
      <xdr:nvSpPr>
        <xdr:cNvPr id="491" name="テキスト ボックス 490"/>
        <xdr:cNvSpPr txBox="1"/>
      </xdr:nvSpPr>
      <xdr:spPr>
        <a:xfrm>
          <a:off x="11850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2455" cy="255905"/>
    <xdr:sp macro="" textlink="">
      <xdr:nvSpPr>
        <xdr:cNvPr id="493" name="テキスト ボックス 492"/>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2455" cy="259080"/>
    <xdr:sp macro="" textlink="">
      <xdr:nvSpPr>
        <xdr:cNvPr id="495" name="テキスト ボックス 494"/>
        <xdr:cNvSpPr txBox="1"/>
      </xdr:nvSpPr>
      <xdr:spPr>
        <a:xfrm>
          <a:off x="11850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497" name="テキスト ボックス 496"/>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2625" cy="255905"/>
    <xdr:sp macro="" textlink="">
      <xdr:nvSpPr>
        <xdr:cNvPr id="499" name="テキスト ボックス 498"/>
        <xdr:cNvSpPr txBox="1"/>
      </xdr:nvSpPr>
      <xdr:spPr>
        <a:xfrm>
          <a:off x="11760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74930</xdr:rowOff>
    </xdr:from>
    <xdr:to xmlns:xdr="http://schemas.openxmlformats.org/drawingml/2006/spreadsheetDrawing">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74930</xdr:rowOff>
    </xdr:from>
    <xdr:to xmlns:xdr="http://schemas.openxmlformats.org/drawingml/2006/spreadsheetDrawing">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6" name="直線コネクタ 505"/>
        <xdr:cNvCxnSpPr/>
      </xdr:nvCxnSpPr>
      <xdr:spPr>
        <a:xfrm flipV="1">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09" name="直線コネクタ 50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63500</xdr:rowOff>
    </xdr:from>
    <xdr:ext cx="531495" cy="255905"/>
    <xdr:sp macro="" textlink="">
      <xdr:nvSpPr>
        <xdr:cNvPr id="511" name="テキスト ボックス 510"/>
        <xdr:cNvSpPr txBox="1"/>
      </xdr:nvSpPr>
      <xdr:spPr>
        <a:xfrm>
          <a:off x="15213965" y="6407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12" name="直線コネクタ 51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120650</xdr:rowOff>
    </xdr:from>
    <xdr:to xmlns:xdr="http://schemas.openxmlformats.org/drawingml/2006/spreadsheetDrawing">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66675</xdr:rowOff>
    </xdr:from>
    <xdr:ext cx="531495" cy="255905"/>
    <xdr:sp macro="" textlink="">
      <xdr:nvSpPr>
        <xdr:cNvPr id="514" name="テキスト ボックス 513"/>
        <xdr:cNvSpPr txBox="1"/>
      </xdr:nvSpPr>
      <xdr:spPr>
        <a:xfrm>
          <a:off x="14324965" y="6410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15" name="直線コネクタ 514"/>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121285</xdr:rowOff>
    </xdr:from>
    <xdr:to xmlns:xdr="http://schemas.openxmlformats.org/drawingml/2006/spreadsheetDrawing">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67945</xdr:rowOff>
    </xdr:from>
    <xdr:ext cx="531495" cy="258445"/>
    <xdr:sp macro="" textlink="">
      <xdr:nvSpPr>
        <xdr:cNvPr id="517" name="テキスト ボックス 516"/>
        <xdr:cNvSpPr txBox="1"/>
      </xdr:nvSpPr>
      <xdr:spPr>
        <a:xfrm>
          <a:off x="13435965" y="6411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74930</xdr:rowOff>
    </xdr:from>
    <xdr:ext cx="531495" cy="255905"/>
    <xdr:sp macro="" textlink="">
      <xdr:nvSpPr>
        <xdr:cNvPr id="519" name="テキスト ボックス 518"/>
        <xdr:cNvSpPr txBox="1"/>
      </xdr:nvSpPr>
      <xdr:spPr>
        <a:xfrm>
          <a:off x="12546965" y="6418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93345</xdr:rowOff>
    </xdr:from>
    <xdr:ext cx="313690" cy="259080"/>
    <xdr:sp macro="" textlink="">
      <xdr:nvSpPr>
        <xdr:cNvPr id="526" name="災害復旧事業費該当値テキスト"/>
        <xdr:cNvSpPr txBox="1"/>
      </xdr:nvSpPr>
      <xdr:spPr>
        <a:xfrm>
          <a:off x="16370300" y="66084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86360</xdr:rowOff>
    </xdr:from>
    <xdr:ext cx="313690" cy="255905"/>
    <xdr:sp macro="" textlink="">
      <xdr:nvSpPr>
        <xdr:cNvPr id="528" name="テキスト ボックス 527"/>
        <xdr:cNvSpPr txBox="1"/>
      </xdr:nvSpPr>
      <xdr:spPr>
        <a:xfrm>
          <a:off x="15324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690" cy="255905"/>
    <xdr:sp macro="" textlink="">
      <xdr:nvSpPr>
        <xdr:cNvPr id="530" name="テキスト ボックス 529"/>
        <xdr:cNvSpPr txBox="1"/>
      </xdr:nvSpPr>
      <xdr:spPr>
        <a:xfrm>
          <a:off x="14435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5905"/>
    <xdr:sp macro="" textlink="">
      <xdr:nvSpPr>
        <xdr:cNvPr id="532" name="テキスト ボックス 531"/>
        <xdr:cNvSpPr txBox="1"/>
      </xdr:nvSpPr>
      <xdr:spPr>
        <a:xfrm>
          <a:off x="13546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5905"/>
    <xdr:sp macro="" textlink="">
      <xdr:nvSpPr>
        <xdr:cNvPr id="534" name="テキスト ボックス 533"/>
        <xdr:cNvSpPr txBox="1"/>
      </xdr:nvSpPr>
      <xdr:spPr>
        <a:xfrm>
          <a:off x="12657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3" name="テキスト ボックス 542"/>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46" name="テキスト ボックス 545"/>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4185" cy="259080"/>
    <xdr:sp macro="" textlink="">
      <xdr:nvSpPr>
        <xdr:cNvPr id="548" name="テキスト ボックス 547"/>
        <xdr:cNvSpPr txBox="1"/>
      </xdr:nvSpPr>
      <xdr:spPr>
        <a:xfrm>
          <a:off x="1197864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4185" cy="255905"/>
    <xdr:sp macro="" textlink="">
      <xdr:nvSpPr>
        <xdr:cNvPr id="550" name="テキスト ボックス 549"/>
        <xdr:cNvSpPr txBox="1"/>
      </xdr:nvSpPr>
      <xdr:spPr>
        <a:xfrm>
          <a:off x="11978640" y="925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4185" cy="259080"/>
    <xdr:sp macro="" textlink="">
      <xdr:nvSpPr>
        <xdr:cNvPr id="552" name="テキスト ボックス 551"/>
        <xdr:cNvSpPr txBox="1"/>
      </xdr:nvSpPr>
      <xdr:spPr>
        <a:xfrm>
          <a:off x="11978640" y="887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4185" cy="259080"/>
    <xdr:sp macro="" textlink="">
      <xdr:nvSpPr>
        <xdr:cNvPr id="554" name="テキスト ボックス 553"/>
        <xdr:cNvSpPr txBox="1"/>
      </xdr:nvSpPr>
      <xdr:spPr>
        <a:xfrm>
          <a:off x="11978640" y="849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185" cy="255905"/>
    <xdr:sp macro="" textlink="">
      <xdr:nvSpPr>
        <xdr:cNvPr id="556" name="テキスト ボックス 555"/>
        <xdr:cNvSpPr txBox="1"/>
      </xdr:nvSpPr>
      <xdr:spPr>
        <a:xfrm>
          <a:off x="11978640" y="811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63500</xdr:rowOff>
    </xdr:from>
    <xdr:to xmlns:xdr="http://schemas.openxmlformats.org/drawingml/2006/spreadsheetDrawing">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63500</xdr:rowOff>
    </xdr:from>
    <xdr:to xmlns:xdr="http://schemas.openxmlformats.org/drawingml/2006/spreadsheetDrawing">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150495</xdr:rowOff>
    </xdr:from>
    <xdr:to xmlns:xdr="http://schemas.openxmlformats.org/drawingml/2006/spreadsheetDrawing">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6380" cy="255905"/>
    <xdr:sp macro="" textlink="">
      <xdr:nvSpPr>
        <xdr:cNvPr id="568" name="テキスト ボックス 567"/>
        <xdr:cNvSpPr txBox="1"/>
      </xdr:nvSpPr>
      <xdr:spPr>
        <a:xfrm>
          <a:off x="15356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6380" cy="255905"/>
    <xdr:sp macro="" textlink="">
      <xdr:nvSpPr>
        <xdr:cNvPr id="571" name="テキスト ボックス 570"/>
        <xdr:cNvSpPr txBox="1"/>
      </xdr:nvSpPr>
      <xdr:spPr>
        <a:xfrm>
          <a:off x="14467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6380" cy="255905"/>
    <xdr:sp macro="" textlink="">
      <xdr:nvSpPr>
        <xdr:cNvPr id="574" name="テキスト ボックス 573"/>
        <xdr:cNvSpPr txBox="1"/>
      </xdr:nvSpPr>
      <xdr:spPr>
        <a:xfrm>
          <a:off x="1357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6380" cy="255905"/>
    <xdr:sp macro="" textlink="">
      <xdr:nvSpPr>
        <xdr:cNvPr id="576" name="テキスト ボックス 575"/>
        <xdr:cNvSpPr txBox="1"/>
      </xdr:nvSpPr>
      <xdr:spPr>
        <a:xfrm>
          <a:off x="1268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6380" cy="255905"/>
    <xdr:sp macro="" textlink="">
      <xdr:nvSpPr>
        <xdr:cNvPr id="585" name="テキスト ボックス 584"/>
        <xdr:cNvSpPr txBox="1"/>
      </xdr:nvSpPr>
      <xdr:spPr>
        <a:xfrm>
          <a:off x="15356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6380" cy="255905"/>
    <xdr:sp macro="" textlink="">
      <xdr:nvSpPr>
        <xdr:cNvPr id="587" name="テキスト ボックス 586"/>
        <xdr:cNvSpPr txBox="1"/>
      </xdr:nvSpPr>
      <xdr:spPr>
        <a:xfrm>
          <a:off x="14467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6380" cy="255905"/>
    <xdr:sp macro="" textlink="">
      <xdr:nvSpPr>
        <xdr:cNvPr id="589" name="テキスト ボックス 588"/>
        <xdr:cNvSpPr txBox="1"/>
      </xdr:nvSpPr>
      <xdr:spPr>
        <a:xfrm>
          <a:off x="13578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6380" cy="255905"/>
    <xdr:sp macro="" textlink="">
      <xdr:nvSpPr>
        <xdr:cNvPr id="591" name="テキスト ボックス 590"/>
        <xdr:cNvSpPr txBox="1"/>
      </xdr:nvSpPr>
      <xdr:spPr>
        <a:xfrm>
          <a:off x="12689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0" name="テキスト ボックス 59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03" name="テキスト ボックス 602"/>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05" name="テキスト ボックス 604"/>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07" name="テキスト ボックス 606"/>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09" name="テキスト ボックス 608"/>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11" name="テキスト ボックス 610"/>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2625" cy="255905"/>
    <xdr:sp macro="" textlink="">
      <xdr:nvSpPr>
        <xdr:cNvPr id="613" name="テキスト ボックス 612"/>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157480</xdr:rowOff>
    </xdr:from>
    <xdr:ext cx="534670" cy="255905"/>
    <xdr:sp macro="" textlink="">
      <xdr:nvSpPr>
        <xdr:cNvPr id="616" name="公債費最小値テキスト"/>
        <xdr:cNvSpPr txBox="1"/>
      </xdr:nvSpPr>
      <xdr:spPr>
        <a:xfrm>
          <a:off x="16370300" y="13530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153670</xdr:rowOff>
    </xdr:from>
    <xdr:to xmlns:xdr="http://schemas.openxmlformats.org/drawingml/2006/spreadsheetDrawing">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48895</xdr:rowOff>
    </xdr:from>
    <xdr:to xmlns:xdr="http://schemas.openxmlformats.org/drawingml/2006/spreadsheetDrawing">
      <xdr:col>85</xdr:col>
      <xdr:colOff>127000</xdr:colOff>
      <xdr:row>76</xdr:row>
      <xdr:rowOff>68580</xdr:rowOff>
    </xdr:to>
    <xdr:cxnSp macro="">
      <xdr:nvCxnSpPr>
        <xdr:cNvPr id="620" name="直線コネクタ 619"/>
        <xdr:cNvCxnSpPr/>
      </xdr:nvCxnSpPr>
      <xdr:spPr>
        <a:xfrm flipV="1">
          <a:off x="15481300" y="130790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160655</xdr:rowOff>
    </xdr:from>
    <xdr:ext cx="598805" cy="259080"/>
    <xdr:sp macro="" textlink="">
      <xdr:nvSpPr>
        <xdr:cNvPr id="621" name="公債費平均値テキスト"/>
        <xdr:cNvSpPr txBox="1"/>
      </xdr:nvSpPr>
      <xdr:spPr>
        <a:xfrm>
          <a:off x="16370300" y="13190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68580</xdr:rowOff>
    </xdr:from>
    <xdr:to xmlns:xdr="http://schemas.openxmlformats.org/drawingml/2006/spreadsheetDrawing">
      <xdr:col>81</xdr:col>
      <xdr:colOff>50800</xdr:colOff>
      <xdr:row>76</xdr:row>
      <xdr:rowOff>90170</xdr:rowOff>
    </xdr:to>
    <xdr:cxnSp macro="">
      <xdr:nvCxnSpPr>
        <xdr:cNvPr id="623" name="直線コネクタ 622"/>
        <xdr:cNvCxnSpPr/>
      </xdr:nvCxnSpPr>
      <xdr:spPr>
        <a:xfrm flipV="1">
          <a:off x="14592300" y="130987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36830</xdr:rowOff>
    </xdr:from>
    <xdr:to xmlns:xdr="http://schemas.openxmlformats.org/drawingml/2006/spreadsheetDrawing">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129540</xdr:rowOff>
    </xdr:from>
    <xdr:ext cx="595630" cy="259080"/>
    <xdr:sp macro="" textlink="">
      <xdr:nvSpPr>
        <xdr:cNvPr id="625" name="テキスト ボックス 624"/>
        <xdr:cNvSpPr txBox="1"/>
      </xdr:nvSpPr>
      <xdr:spPr>
        <a:xfrm>
          <a:off x="15181580" y="13331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90170</xdr:rowOff>
    </xdr:from>
    <xdr:to xmlns:xdr="http://schemas.openxmlformats.org/drawingml/2006/spreadsheetDrawing">
      <xdr:col>76</xdr:col>
      <xdr:colOff>114300</xdr:colOff>
      <xdr:row>76</xdr:row>
      <xdr:rowOff>118745</xdr:rowOff>
    </xdr:to>
    <xdr:cxnSp macro="">
      <xdr:nvCxnSpPr>
        <xdr:cNvPr id="626" name="直線コネクタ 625"/>
        <xdr:cNvCxnSpPr/>
      </xdr:nvCxnSpPr>
      <xdr:spPr>
        <a:xfrm flipV="1">
          <a:off x="13703300" y="131203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143510</xdr:rowOff>
    </xdr:from>
    <xdr:ext cx="595630" cy="255905"/>
    <xdr:sp macro="" textlink="">
      <xdr:nvSpPr>
        <xdr:cNvPr id="628" name="テキスト ボックス 627"/>
        <xdr:cNvSpPr txBox="1"/>
      </xdr:nvSpPr>
      <xdr:spPr>
        <a:xfrm>
          <a:off x="14292580" y="13345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118745</xdr:rowOff>
    </xdr:from>
    <xdr:to xmlns:xdr="http://schemas.openxmlformats.org/drawingml/2006/spreadsheetDrawing">
      <xdr:col>71</xdr:col>
      <xdr:colOff>177800</xdr:colOff>
      <xdr:row>76</xdr:row>
      <xdr:rowOff>156845</xdr:rowOff>
    </xdr:to>
    <xdr:cxnSp macro="">
      <xdr:nvCxnSpPr>
        <xdr:cNvPr id="629" name="直線コネクタ 628"/>
        <xdr:cNvCxnSpPr/>
      </xdr:nvCxnSpPr>
      <xdr:spPr>
        <a:xfrm flipV="1">
          <a:off x="12814300" y="131489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59055</xdr:rowOff>
    </xdr:from>
    <xdr:to xmlns:xdr="http://schemas.openxmlformats.org/drawingml/2006/spreadsheetDrawing">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151765</xdr:rowOff>
    </xdr:from>
    <xdr:ext cx="595630" cy="259080"/>
    <xdr:sp macro="" textlink="">
      <xdr:nvSpPr>
        <xdr:cNvPr id="631" name="テキスト ボックス 630"/>
        <xdr:cNvSpPr txBox="1"/>
      </xdr:nvSpPr>
      <xdr:spPr>
        <a:xfrm>
          <a:off x="13403580" y="133534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155575</xdr:rowOff>
    </xdr:from>
    <xdr:ext cx="595630" cy="255905"/>
    <xdr:sp macro="" textlink="">
      <xdr:nvSpPr>
        <xdr:cNvPr id="633" name="テキスト ボックス 632"/>
        <xdr:cNvSpPr txBox="1"/>
      </xdr:nvSpPr>
      <xdr:spPr>
        <a:xfrm>
          <a:off x="12514580" y="133572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169545</xdr:rowOff>
    </xdr:from>
    <xdr:to xmlns:xdr="http://schemas.openxmlformats.org/drawingml/2006/spreadsheetDrawing">
      <xdr:col>85</xdr:col>
      <xdr:colOff>177800</xdr:colOff>
      <xdr:row>76</xdr:row>
      <xdr:rowOff>99695</xdr:rowOff>
    </xdr:to>
    <xdr:sp macro="" textlink="">
      <xdr:nvSpPr>
        <xdr:cNvPr id="639" name="楕円 638"/>
        <xdr:cNvSpPr/>
      </xdr:nvSpPr>
      <xdr:spPr>
        <a:xfrm>
          <a:off x="162687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20955</xdr:rowOff>
    </xdr:from>
    <xdr:ext cx="598805" cy="255905"/>
    <xdr:sp macro="" textlink="">
      <xdr:nvSpPr>
        <xdr:cNvPr id="640" name="公債費該当値テキスト"/>
        <xdr:cNvSpPr txBox="1"/>
      </xdr:nvSpPr>
      <xdr:spPr>
        <a:xfrm>
          <a:off x="16370300" y="128797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17780</xdr:rowOff>
    </xdr:from>
    <xdr:to xmlns:xdr="http://schemas.openxmlformats.org/drawingml/2006/spreadsheetDrawing">
      <xdr:col>81</xdr:col>
      <xdr:colOff>101600</xdr:colOff>
      <xdr:row>76</xdr:row>
      <xdr:rowOff>119380</xdr:rowOff>
    </xdr:to>
    <xdr:sp macro="" textlink="">
      <xdr:nvSpPr>
        <xdr:cNvPr id="641" name="楕円 640"/>
        <xdr:cNvSpPr/>
      </xdr:nvSpPr>
      <xdr:spPr>
        <a:xfrm>
          <a:off x="15430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135890</xdr:rowOff>
    </xdr:from>
    <xdr:ext cx="595630" cy="259080"/>
    <xdr:sp macro="" textlink="">
      <xdr:nvSpPr>
        <xdr:cNvPr id="642" name="テキスト ボックス 641"/>
        <xdr:cNvSpPr txBox="1"/>
      </xdr:nvSpPr>
      <xdr:spPr>
        <a:xfrm>
          <a:off x="15181580" y="12823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39370</xdr:rowOff>
    </xdr:from>
    <xdr:to xmlns:xdr="http://schemas.openxmlformats.org/drawingml/2006/spreadsheetDrawing">
      <xdr:col>76</xdr:col>
      <xdr:colOff>165100</xdr:colOff>
      <xdr:row>76</xdr:row>
      <xdr:rowOff>140970</xdr:rowOff>
    </xdr:to>
    <xdr:sp macro="" textlink="">
      <xdr:nvSpPr>
        <xdr:cNvPr id="643" name="楕円 642"/>
        <xdr:cNvSpPr/>
      </xdr:nvSpPr>
      <xdr:spPr>
        <a:xfrm>
          <a:off x="14541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157480</xdr:rowOff>
    </xdr:from>
    <xdr:ext cx="595630" cy="255905"/>
    <xdr:sp macro="" textlink="">
      <xdr:nvSpPr>
        <xdr:cNvPr id="644" name="テキスト ボックス 643"/>
        <xdr:cNvSpPr txBox="1"/>
      </xdr:nvSpPr>
      <xdr:spPr>
        <a:xfrm>
          <a:off x="14292580" y="128447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67945</xdr:rowOff>
    </xdr:from>
    <xdr:to xmlns:xdr="http://schemas.openxmlformats.org/drawingml/2006/spreadsheetDrawing">
      <xdr:col>72</xdr:col>
      <xdr:colOff>38100</xdr:colOff>
      <xdr:row>76</xdr:row>
      <xdr:rowOff>169545</xdr:rowOff>
    </xdr:to>
    <xdr:sp macro="" textlink="">
      <xdr:nvSpPr>
        <xdr:cNvPr id="645" name="楕円 644"/>
        <xdr:cNvSpPr/>
      </xdr:nvSpPr>
      <xdr:spPr>
        <a:xfrm>
          <a:off x="13652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14605</xdr:rowOff>
    </xdr:from>
    <xdr:ext cx="595630" cy="259080"/>
    <xdr:sp macro="" textlink="">
      <xdr:nvSpPr>
        <xdr:cNvPr id="646" name="テキスト ボックス 645"/>
        <xdr:cNvSpPr txBox="1"/>
      </xdr:nvSpPr>
      <xdr:spPr>
        <a:xfrm>
          <a:off x="13403580" y="128733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106045</xdr:rowOff>
    </xdr:from>
    <xdr:to xmlns:xdr="http://schemas.openxmlformats.org/drawingml/2006/spreadsheetDrawing">
      <xdr:col>67</xdr:col>
      <xdr:colOff>101600</xdr:colOff>
      <xdr:row>77</xdr:row>
      <xdr:rowOff>36195</xdr:rowOff>
    </xdr:to>
    <xdr:sp macro="" textlink="">
      <xdr:nvSpPr>
        <xdr:cNvPr id="647" name="楕円 646"/>
        <xdr:cNvSpPr/>
      </xdr:nvSpPr>
      <xdr:spPr>
        <a:xfrm>
          <a:off x="12763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52705</xdr:rowOff>
    </xdr:from>
    <xdr:ext cx="595630" cy="255905"/>
    <xdr:sp macro="" textlink="">
      <xdr:nvSpPr>
        <xdr:cNvPr id="648" name="テキスト ボックス 647"/>
        <xdr:cNvSpPr txBox="1"/>
      </xdr:nvSpPr>
      <xdr:spPr>
        <a:xfrm>
          <a:off x="12514580" y="129114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57" name="テキスト ボックス 656"/>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0" name="テキスト ボックス 659"/>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62" name="テキスト ボックス 661"/>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2625" cy="255905"/>
    <xdr:sp macro="" textlink="">
      <xdr:nvSpPr>
        <xdr:cNvPr id="664" name="テキスト ボックス 663"/>
        <xdr:cNvSpPr txBox="1"/>
      </xdr:nvSpPr>
      <xdr:spPr>
        <a:xfrm>
          <a:off x="11760200" y="15885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2625" cy="255905"/>
    <xdr:sp macro="" textlink="">
      <xdr:nvSpPr>
        <xdr:cNvPr id="666" name="テキスト ボックス 665"/>
        <xdr:cNvSpPr txBox="1"/>
      </xdr:nvSpPr>
      <xdr:spPr>
        <a:xfrm>
          <a:off x="11760200" y="15427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68" name="テキスト ボックス 667"/>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100965</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100965</xdr:rowOff>
    </xdr:from>
    <xdr:to xmlns:xdr="http://schemas.openxmlformats.org/drawingml/2006/spreadsheetDrawing">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60960</xdr:rowOff>
    </xdr:from>
    <xdr:to xmlns:xdr="http://schemas.openxmlformats.org/drawingml/2006/spreadsheetDrawing">
      <xdr:col>85</xdr:col>
      <xdr:colOff>127000</xdr:colOff>
      <xdr:row>97</xdr:row>
      <xdr:rowOff>109855</xdr:rowOff>
    </xdr:to>
    <xdr:cxnSp macro="">
      <xdr:nvCxnSpPr>
        <xdr:cNvPr id="675" name="直線コネクタ 674"/>
        <xdr:cNvCxnSpPr/>
      </xdr:nvCxnSpPr>
      <xdr:spPr>
        <a:xfrm>
          <a:off x="15481300" y="1669161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130175</xdr:rowOff>
    </xdr:from>
    <xdr:ext cx="598805" cy="259080"/>
    <xdr:sp macro="" textlink="">
      <xdr:nvSpPr>
        <xdr:cNvPr id="676" name="積立金平均値テキスト"/>
        <xdr:cNvSpPr txBox="1"/>
      </xdr:nvSpPr>
      <xdr:spPr>
        <a:xfrm>
          <a:off x="16370300" y="16760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151765</xdr:rowOff>
    </xdr:from>
    <xdr:to xmlns:xdr="http://schemas.openxmlformats.org/drawingml/2006/spreadsheetDrawing">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60960</xdr:rowOff>
    </xdr:from>
    <xdr:to xmlns:xdr="http://schemas.openxmlformats.org/drawingml/2006/spreadsheetDrawing">
      <xdr:col>81</xdr:col>
      <xdr:colOff>50800</xdr:colOff>
      <xdr:row>97</xdr:row>
      <xdr:rowOff>116205</xdr:rowOff>
    </xdr:to>
    <xdr:cxnSp macro="">
      <xdr:nvCxnSpPr>
        <xdr:cNvPr id="678" name="直線コネクタ 677"/>
        <xdr:cNvCxnSpPr/>
      </xdr:nvCxnSpPr>
      <xdr:spPr>
        <a:xfrm flipV="1">
          <a:off x="14592300" y="166916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59690</xdr:rowOff>
    </xdr:from>
    <xdr:ext cx="595630" cy="259080"/>
    <xdr:sp macro="" textlink="">
      <xdr:nvSpPr>
        <xdr:cNvPr id="680" name="テキスト ボックス 679"/>
        <xdr:cNvSpPr txBox="1"/>
      </xdr:nvSpPr>
      <xdr:spPr>
        <a:xfrm>
          <a:off x="15181580" y="168617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116205</xdr:rowOff>
    </xdr:from>
    <xdr:to xmlns:xdr="http://schemas.openxmlformats.org/drawingml/2006/spreadsheetDrawing">
      <xdr:col>76</xdr:col>
      <xdr:colOff>114300</xdr:colOff>
      <xdr:row>97</xdr:row>
      <xdr:rowOff>155575</xdr:rowOff>
    </xdr:to>
    <xdr:cxnSp macro="">
      <xdr:nvCxnSpPr>
        <xdr:cNvPr id="681" name="直線コネクタ 680"/>
        <xdr:cNvCxnSpPr/>
      </xdr:nvCxnSpPr>
      <xdr:spPr>
        <a:xfrm flipV="1">
          <a:off x="13703300" y="167468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15240</xdr:rowOff>
    </xdr:from>
    <xdr:to xmlns:xdr="http://schemas.openxmlformats.org/drawingml/2006/spreadsheetDrawing">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107950</xdr:rowOff>
    </xdr:from>
    <xdr:ext cx="531495" cy="259080"/>
    <xdr:sp macro="" textlink="">
      <xdr:nvSpPr>
        <xdr:cNvPr id="683" name="テキスト ボックス 682"/>
        <xdr:cNvSpPr txBox="1"/>
      </xdr:nvSpPr>
      <xdr:spPr>
        <a:xfrm>
          <a:off x="14324965" y="1691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155575</xdr:rowOff>
    </xdr:from>
    <xdr:to xmlns:xdr="http://schemas.openxmlformats.org/drawingml/2006/spreadsheetDrawing">
      <xdr:col>71</xdr:col>
      <xdr:colOff>177800</xdr:colOff>
      <xdr:row>98</xdr:row>
      <xdr:rowOff>7620</xdr:rowOff>
    </xdr:to>
    <xdr:cxnSp macro="">
      <xdr:nvCxnSpPr>
        <xdr:cNvPr id="684" name="直線コネクタ 683"/>
        <xdr:cNvCxnSpPr/>
      </xdr:nvCxnSpPr>
      <xdr:spPr>
        <a:xfrm flipV="1">
          <a:off x="12814300" y="167862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120650</xdr:rowOff>
    </xdr:from>
    <xdr:ext cx="531495" cy="255905"/>
    <xdr:sp macro="" textlink="">
      <xdr:nvSpPr>
        <xdr:cNvPr id="686" name="テキスト ボックス 685"/>
        <xdr:cNvSpPr txBox="1"/>
      </xdr:nvSpPr>
      <xdr:spPr>
        <a:xfrm>
          <a:off x="13435965" y="16922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23495</xdr:rowOff>
    </xdr:from>
    <xdr:to xmlns:xdr="http://schemas.openxmlformats.org/drawingml/2006/spreadsheetDrawing">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116205</xdr:rowOff>
    </xdr:from>
    <xdr:ext cx="531495" cy="259080"/>
    <xdr:sp macro="" textlink="">
      <xdr:nvSpPr>
        <xdr:cNvPr id="688" name="テキスト ボックス 687"/>
        <xdr:cNvSpPr txBox="1"/>
      </xdr:nvSpPr>
      <xdr:spPr>
        <a:xfrm>
          <a:off x="12546965" y="16918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4" name="楕円 693"/>
        <xdr:cNvSpPr/>
      </xdr:nvSpPr>
      <xdr:spPr>
        <a:xfrm>
          <a:off x="162687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5" name="積立金該当値テキスト"/>
        <xdr:cNvSpPr txBox="1"/>
      </xdr:nvSpPr>
      <xdr:spPr>
        <a:xfrm>
          <a:off x="16370300" y="1654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10160</xdr:rowOff>
    </xdr:from>
    <xdr:to xmlns:xdr="http://schemas.openxmlformats.org/drawingml/2006/spreadsheetDrawing">
      <xdr:col>81</xdr:col>
      <xdr:colOff>101600</xdr:colOff>
      <xdr:row>97</xdr:row>
      <xdr:rowOff>111760</xdr:rowOff>
    </xdr:to>
    <xdr:sp macro="" textlink="">
      <xdr:nvSpPr>
        <xdr:cNvPr id="696" name="楕円 695"/>
        <xdr:cNvSpPr/>
      </xdr:nvSpPr>
      <xdr:spPr>
        <a:xfrm>
          <a:off x="15430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128270</xdr:rowOff>
    </xdr:from>
    <xdr:ext cx="595630" cy="259080"/>
    <xdr:sp macro="" textlink="">
      <xdr:nvSpPr>
        <xdr:cNvPr id="697" name="テキスト ボックス 696"/>
        <xdr:cNvSpPr txBox="1"/>
      </xdr:nvSpPr>
      <xdr:spPr>
        <a:xfrm>
          <a:off x="15181580" y="16416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65405</xdr:rowOff>
    </xdr:from>
    <xdr:to xmlns:xdr="http://schemas.openxmlformats.org/drawingml/2006/spreadsheetDrawing">
      <xdr:col>76</xdr:col>
      <xdr:colOff>165100</xdr:colOff>
      <xdr:row>97</xdr:row>
      <xdr:rowOff>167005</xdr:rowOff>
    </xdr:to>
    <xdr:sp macro="" textlink="">
      <xdr:nvSpPr>
        <xdr:cNvPr id="698" name="楕円 697"/>
        <xdr:cNvSpPr/>
      </xdr:nvSpPr>
      <xdr:spPr>
        <a:xfrm>
          <a:off x="14541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12065</xdr:rowOff>
    </xdr:from>
    <xdr:ext cx="595630" cy="259080"/>
    <xdr:sp macro="" textlink="">
      <xdr:nvSpPr>
        <xdr:cNvPr id="699" name="テキスト ボックス 698"/>
        <xdr:cNvSpPr txBox="1"/>
      </xdr:nvSpPr>
      <xdr:spPr>
        <a:xfrm>
          <a:off x="14292580" y="16471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104775</xdr:rowOff>
    </xdr:from>
    <xdr:to xmlns:xdr="http://schemas.openxmlformats.org/drawingml/2006/spreadsheetDrawing">
      <xdr:col>72</xdr:col>
      <xdr:colOff>38100</xdr:colOff>
      <xdr:row>98</xdr:row>
      <xdr:rowOff>34925</xdr:rowOff>
    </xdr:to>
    <xdr:sp macro="" textlink="">
      <xdr:nvSpPr>
        <xdr:cNvPr id="700" name="楕円 699"/>
        <xdr:cNvSpPr/>
      </xdr:nvSpPr>
      <xdr:spPr>
        <a:xfrm>
          <a:off x="13652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52070</xdr:rowOff>
    </xdr:from>
    <xdr:ext cx="595630" cy="255905"/>
    <xdr:sp macro="" textlink="">
      <xdr:nvSpPr>
        <xdr:cNvPr id="701" name="テキスト ボックス 700"/>
        <xdr:cNvSpPr txBox="1"/>
      </xdr:nvSpPr>
      <xdr:spPr>
        <a:xfrm>
          <a:off x="13403580" y="165112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128270</xdr:rowOff>
    </xdr:from>
    <xdr:to xmlns:xdr="http://schemas.openxmlformats.org/drawingml/2006/spreadsheetDrawing">
      <xdr:col>67</xdr:col>
      <xdr:colOff>101600</xdr:colOff>
      <xdr:row>98</xdr:row>
      <xdr:rowOff>58420</xdr:rowOff>
    </xdr:to>
    <xdr:sp macro="" textlink="">
      <xdr:nvSpPr>
        <xdr:cNvPr id="702" name="楕円 701"/>
        <xdr:cNvSpPr/>
      </xdr:nvSpPr>
      <xdr:spPr>
        <a:xfrm>
          <a:off x="12763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74930</xdr:rowOff>
    </xdr:from>
    <xdr:ext cx="595630" cy="255905"/>
    <xdr:sp macro="" textlink="">
      <xdr:nvSpPr>
        <xdr:cNvPr id="703" name="テキスト ボックス 702"/>
        <xdr:cNvSpPr txBox="1"/>
      </xdr:nvSpPr>
      <xdr:spPr>
        <a:xfrm>
          <a:off x="12514580" y="165341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2" name="テキスト ボックス 711"/>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15" name="テキスト ボックス 714"/>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19" name="テキスト ボックス 718"/>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25" name="テキスト ボックス 724"/>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xdr:rowOff>
    </xdr:from>
    <xdr:to xmlns:xdr="http://schemas.openxmlformats.org/drawingml/2006/spreadsheetDrawing">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469900" cy="259080"/>
    <xdr:sp macro="" textlink="">
      <xdr:nvSpPr>
        <xdr:cNvPr id="733" name="投資及び出資金平均値テキスト"/>
        <xdr:cNvSpPr txBox="1"/>
      </xdr:nvSpPr>
      <xdr:spPr>
        <a:xfrm>
          <a:off x="22212300" y="6426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36195</xdr:rowOff>
    </xdr:from>
    <xdr:to xmlns:xdr="http://schemas.openxmlformats.org/drawingml/2006/spreadsheetDrawing">
      <xdr:col>111</xdr:col>
      <xdr:colOff>177800</xdr:colOff>
      <xdr:row>39</xdr:row>
      <xdr:rowOff>44450</xdr:rowOff>
    </xdr:to>
    <xdr:cxnSp macro="">
      <xdr:nvCxnSpPr>
        <xdr:cNvPr id="735" name="直線コネクタ 734"/>
        <xdr:cNvCxnSpPr/>
      </xdr:nvCxnSpPr>
      <xdr:spPr>
        <a:xfrm>
          <a:off x="20434300" y="67227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16510</xdr:rowOff>
    </xdr:from>
    <xdr:ext cx="466725" cy="259080"/>
    <xdr:sp macro="" textlink="">
      <xdr:nvSpPr>
        <xdr:cNvPr id="737" name="テキスト ボックス 736"/>
        <xdr:cNvSpPr txBox="1"/>
      </xdr:nvSpPr>
      <xdr:spPr>
        <a:xfrm>
          <a:off x="21088350" y="6360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137795</xdr:rowOff>
    </xdr:from>
    <xdr:to xmlns:xdr="http://schemas.openxmlformats.org/drawingml/2006/spreadsheetDrawing">
      <xdr:col>107</xdr:col>
      <xdr:colOff>50800</xdr:colOff>
      <xdr:row>39</xdr:row>
      <xdr:rowOff>36195</xdr:rowOff>
    </xdr:to>
    <xdr:cxnSp macro="">
      <xdr:nvCxnSpPr>
        <xdr:cNvPr id="738" name="直線コネクタ 737"/>
        <xdr:cNvCxnSpPr/>
      </xdr:nvCxnSpPr>
      <xdr:spPr>
        <a:xfrm>
          <a:off x="19545300" y="66528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70485</xdr:rowOff>
    </xdr:from>
    <xdr:to xmlns:xdr="http://schemas.openxmlformats.org/drawingml/2006/spreadsheetDrawing">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17780</xdr:rowOff>
    </xdr:from>
    <xdr:ext cx="466725" cy="255905"/>
    <xdr:sp macro="" textlink="">
      <xdr:nvSpPr>
        <xdr:cNvPr id="740" name="テキスト ボックス 739"/>
        <xdr:cNvSpPr txBox="1"/>
      </xdr:nvSpPr>
      <xdr:spPr>
        <a:xfrm>
          <a:off x="20199350" y="6361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56515</xdr:rowOff>
    </xdr:from>
    <xdr:to xmlns:xdr="http://schemas.openxmlformats.org/drawingml/2006/spreadsheetDrawing">
      <xdr:col>102</xdr:col>
      <xdr:colOff>114300</xdr:colOff>
      <xdr:row>38</xdr:row>
      <xdr:rowOff>137795</xdr:rowOff>
    </xdr:to>
    <xdr:cxnSp macro="">
      <xdr:nvCxnSpPr>
        <xdr:cNvPr id="741" name="直線コネクタ 740"/>
        <xdr:cNvCxnSpPr/>
      </xdr:nvCxnSpPr>
      <xdr:spPr>
        <a:xfrm>
          <a:off x="18656300" y="657161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45720</xdr:rowOff>
    </xdr:from>
    <xdr:ext cx="466725" cy="259080"/>
    <xdr:sp macro="" textlink="">
      <xdr:nvSpPr>
        <xdr:cNvPr id="743" name="テキスト ボックス 742"/>
        <xdr:cNvSpPr txBox="1"/>
      </xdr:nvSpPr>
      <xdr:spPr>
        <a:xfrm>
          <a:off x="19310350" y="6732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115570</xdr:rowOff>
    </xdr:from>
    <xdr:to xmlns:xdr="http://schemas.openxmlformats.org/drawingml/2006/spreadsheetDrawing">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36830</xdr:rowOff>
    </xdr:from>
    <xdr:ext cx="466725" cy="259080"/>
    <xdr:sp macro="" textlink="">
      <xdr:nvSpPr>
        <xdr:cNvPr id="745" name="テキスト ボックス 744"/>
        <xdr:cNvSpPr txBox="1"/>
      </xdr:nvSpPr>
      <xdr:spPr>
        <a:xfrm>
          <a:off x="18421350" y="6723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54" name="テキスト ボックス 753"/>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156845</xdr:rowOff>
    </xdr:from>
    <xdr:to xmlns:xdr="http://schemas.openxmlformats.org/drawingml/2006/spreadsheetDrawing">
      <xdr:col>107</xdr:col>
      <xdr:colOff>101600</xdr:colOff>
      <xdr:row>39</xdr:row>
      <xdr:rowOff>86995</xdr:rowOff>
    </xdr:to>
    <xdr:sp macro="" textlink="">
      <xdr:nvSpPr>
        <xdr:cNvPr id="755" name="楕円 754"/>
        <xdr:cNvSpPr/>
      </xdr:nvSpPr>
      <xdr:spPr>
        <a:xfrm>
          <a:off x="2038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78105</xdr:rowOff>
    </xdr:from>
    <xdr:ext cx="378460" cy="255905"/>
    <xdr:sp macro="" textlink="">
      <xdr:nvSpPr>
        <xdr:cNvPr id="756" name="テキスト ボックス 755"/>
        <xdr:cNvSpPr txBox="1"/>
      </xdr:nvSpPr>
      <xdr:spPr>
        <a:xfrm>
          <a:off x="20245070" y="67646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17780</xdr:rowOff>
    </xdr:to>
    <xdr:sp macro="" textlink="">
      <xdr:nvSpPr>
        <xdr:cNvPr id="757" name="楕円 756"/>
        <xdr:cNvSpPr/>
      </xdr:nvSpPr>
      <xdr:spPr>
        <a:xfrm>
          <a:off x="19494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33655</xdr:rowOff>
    </xdr:from>
    <xdr:ext cx="466725" cy="258445"/>
    <xdr:sp macro="" textlink="">
      <xdr:nvSpPr>
        <xdr:cNvPr id="758" name="テキスト ボックス 757"/>
        <xdr:cNvSpPr txBox="1"/>
      </xdr:nvSpPr>
      <xdr:spPr>
        <a:xfrm>
          <a:off x="19310350" y="63773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xdr:rowOff>
    </xdr:from>
    <xdr:to xmlns:xdr="http://schemas.openxmlformats.org/drawingml/2006/spreadsheetDrawing">
      <xdr:col>98</xdr:col>
      <xdr:colOff>38100</xdr:colOff>
      <xdr:row>38</xdr:row>
      <xdr:rowOff>107315</xdr:rowOff>
    </xdr:to>
    <xdr:sp macro="" textlink="">
      <xdr:nvSpPr>
        <xdr:cNvPr id="759" name="楕円 758"/>
        <xdr:cNvSpPr/>
      </xdr:nvSpPr>
      <xdr:spPr>
        <a:xfrm>
          <a:off x="18605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123825</xdr:rowOff>
    </xdr:from>
    <xdr:ext cx="466725" cy="255905"/>
    <xdr:sp macro="" textlink="">
      <xdr:nvSpPr>
        <xdr:cNvPr id="760" name="テキスト ボックス 759"/>
        <xdr:cNvSpPr txBox="1"/>
      </xdr:nvSpPr>
      <xdr:spPr>
        <a:xfrm>
          <a:off x="18421350" y="62960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69" name="テキスト ボックス 768"/>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72" name="テキスト ボックス 771"/>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53</xdr:row>
      <xdr:rowOff>168910</xdr:rowOff>
    </xdr:from>
    <xdr:ext cx="592455" cy="255905"/>
    <xdr:sp macro="" textlink="">
      <xdr:nvSpPr>
        <xdr:cNvPr id="776" name="テキスト ボックス 775"/>
        <xdr:cNvSpPr txBox="1"/>
      </xdr:nvSpPr>
      <xdr:spPr>
        <a:xfrm>
          <a:off x="17692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130810</xdr:rowOff>
    </xdr:from>
    <xdr:ext cx="592455" cy="259080"/>
    <xdr:sp macro="" textlink="">
      <xdr:nvSpPr>
        <xdr:cNvPr id="778" name="テキスト ボックス 777"/>
        <xdr:cNvSpPr txBox="1"/>
      </xdr:nvSpPr>
      <xdr:spPr>
        <a:xfrm>
          <a:off x="17692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2455" cy="259080"/>
    <xdr:sp macro="" textlink="">
      <xdr:nvSpPr>
        <xdr:cNvPr id="780" name="テキスト ボックス 779"/>
        <xdr:cNvSpPr txBox="1"/>
      </xdr:nvSpPr>
      <xdr:spPr>
        <a:xfrm>
          <a:off x="17692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2455" cy="255905"/>
    <xdr:sp macro="" textlink="">
      <xdr:nvSpPr>
        <xdr:cNvPr id="782" name="テキスト ボックス 781"/>
        <xdr:cNvSpPr txBox="1"/>
      </xdr:nvSpPr>
      <xdr:spPr>
        <a:xfrm>
          <a:off x="17692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154940</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154940</xdr:rowOff>
    </xdr:from>
    <xdr:to xmlns:xdr="http://schemas.openxmlformats.org/drawingml/2006/spreadsheetDrawing">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26670</xdr:rowOff>
    </xdr:from>
    <xdr:to xmlns:xdr="http://schemas.openxmlformats.org/drawingml/2006/spreadsheetDrawing">
      <xdr:col>116</xdr:col>
      <xdr:colOff>63500</xdr:colOff>
      <xdr:row>56</xdr:row>
      <xdr:rowOff>116205</xdr:rowOff>
    </xdr:to>
    <xdr:cxnSp macro="">
      <xdr:nvCxnSpPr>
        <xdr:cNvPr id="789" name="直線コネクタ 788"/>
        <xdr:cNvCxnSpPr/>
      </xdr:nvCxnSpPr>
      <xdr:spPr>
        <a:xfrm>
          <a:off x="21323300" y="962787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82550</xdr:rowOff>
    </xdr:from>
    <xdr:ext cx="469900" cy="259080"/>
    <xdr:sp macro="" textlink="">
      <xdr:nvSpPr>
        <xdr:cNvPr id="790" name="貸付金平均値テキスト"/>
        <xdr:cNvSpPr txBox="1"/>
      </xdr:nvSpPr>
      <xdr:spPr>
        <a:xfrm>
          <a:off x="22212300" y="10026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104140</xdr:rowOff>
    </xdr:from>
    <xdr:to xmlns:xdr="http://schemas.openxmlformats.org/drawingml/2006/spreadsheetDrawing">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7620</xdr:rowOff>
    </xdr:from>
    <xdr:to xmlns:xdr="http://schemas.openxmlformats.org/drawingml/2006/spreadsheetDrawing">
      <xdr:col>111</xdr:col>
      <xdr:colOff>177800</xdr:colOff>
      <xdr:row>56</xdr:row>
      <xdr:rowOff>26670</xdr:rowOff>
    </xdr:to>
    <xdr:cxnSp macro="">
      <xdr:nvCxnSpPr>
        <xdr:cNvPr id="792" name="直線コネクタ 791"/>
        <xdr:cNvCxnSpPr/>
      </xdr:nvCxnSpPr>
      <xdr:spPr>
        <a:xfrm>
          <a:off x="20434300" y="96088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104140</xdr:rowOff>
    </xdr:from>
    <xdr:to xmlns:xdr="http://schemas.openxmlformats.org/drawingml/2006/spreadsheetDrawing">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25400</xdr:rowOff>
    </xdr:from>
    <xdr:ext cx="466725" cy="259080"/>
    <xdr:sp macro="" textlink="">
      <xdr:nvSpPr>
        <xdr:cNvPr id="794" name="テキスト ボックス 793"/>
        <xdr:cNvSpPr txBox="1"/>
      </xdr:nvSpPr>
      <xdr:spPr>
        <a:xfrm>
          <a:off x="21088350" y="10140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7620</xdr:rowOff>
    </xdr:from>
    <xdr:to xmlns:xdr="http://schemas.openxmlformats.org/drawingml/2006/spreadsheetDrawing">
      <xdr:col>107</xdr:col>
      <xdr:colOff>50800</xdr:colOff>
      <xdr:row>56</xdr:row>
      <xdr:rowOff>132715</xdr:rowOff>
    </xdr:to>
    <xdr:cxnSp macro="">
      <xdr:nvCxnSpPr>
        <xdr:cNvPr id="795" name="直線コネクタ 794"/>
        <xdr:cNvCxnSpPr/>
      </xdr:nvCxnSpPr>
      <xdr:spPr>
        <a:xfrm flipV="1">
          <a:off x="19545300" y="960882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102870</xdr:rowOff>
    </xdr:from>
    <xdr:to xmlns:xdr="http://schemas.openxmlformats.org/drawingml/2006/spreadsheetDrawing">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24130</xdr:rowOff>
    </xdr:from>
    <xdr:ext cx="466725" cy="259080"/>
    <xdr:sp macro="" textlink="">
      <xdr:nvSpPr>
        <xdr:cNvPr id="797" name="テキスト ボックス 796"/>
        <xdr:cNvSpPr txBox="1"/>
      </xdr:nvSpPr>
      <xdr:spPr>
        <a:xfrm>
          <a:off x="20199350" y="101396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95250</xdr:rowOff>
    </xdr:from>
    <xdr:to xmlns:xdr="http://schemas.openxmlformats.org/drawingml/2006/spreadsheetDrawing">
      <xdr:col>102</xdr:col>
      <xdr:colOff>114300</xdr:colOff>
      <xdr:row>56</xdr:row>
      <xdr:rowOff>132715</xdr:rowOff>
    </xdr:to>
    <xdr:cxnSp macro="">
      <xdr:nvCxnSpPr>
        <xdr:cNvPr id="798" name="直線コネクタ 797"/>
        <xdr:cNvCxnSpPr/>
      </xdr:nvCxnSpPr>
      <xdr:spPr>
        <a:xfrm>
          <a:off x="18656300" y="96964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104140</xdr:rowOff>
    </xdr:from>
    <xdr:to xmlns:xdr="http://schemas.openxmlformats.org/drawingml/2006/spreadsheetDrawing">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25400</xdr:rowOff>
    </xdr:from>
    <xdr:ext cx="466725" cy="259080"/>
    <xdr:sp macro="" textlink="">
      <xdr:nvSpPr>
        <xdr:cNvPr id="800" name="テキスト ボックス 799"/>
        <xdr:cNvSpPr txBox="1"/>
      </xdr:nvSpPr>
      <xdr:spPr>
        <a:xfrm>
          <a:off x="19310350" y="10140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106045</xdr:rowOff>
    </xdr:from>
    <xdr:to xmlns:xdr="http://schemas.openxmlformats.org/drawingml/2006/spreadsheetDrawing">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27305</xdr:rowOff>
    </xdr:from>
    <xdr:ext cx="466725" cy="259080"/>
    <xdr:sp macro="" textlink="">
      <xdr:nvSpPr>
        <xdr:cNvPr id="802" name="テキスト ボックス 801"/>
        <xdr:cNvSpPr txBox="1"/>
      </xdr:nvSpPr>
      <xdr:spPr>
        <a:xfrm>
          <a:off x="18421350" y="1014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65405</xdr:rowOff>
    </xdr:from>
    <xdr:to xmlns:xdr="http://schemas.openxmlformats.org/drawingml/2006/spreadsheetDrawing">
      <xdr:col>116</xdr:col>
      <xdr:colOff>114300</xdr:colOff>
      <xdr:row>56</xdr:row>
      <xdr:rowOff>167005</xdr:rowOff>
    </xdr:to>
    <xdr:sp macro="" textlink="">
      <xdr:nvSpPr>
        <xdr:cNvPr id="808" name="楕円 807"/>
        <xdr:cNvSpPr/>
      </xdr:nvSpPr>
      <xdr:spPr>
        <a:xfrm>
          <a:off x="22110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88265</xdr:rowOff>
    </xdr:from>
    <xdr:ext cx="534670" cy="255905"/>
    <xdr:sp macro="" textlink="">
      <xdr:nvSpPr>
        <xdr:cNvPr id="809" name="貸付金該当値テキスト"/>
        <xdr:cNvSpPr txBox="1"/>
      </xdr:nvSpPr>
      <xdr:spPr>
        <a:xfrm>
          <a:off x="22212300" y="95180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147320</xdr:rowOff>
    </xdr:from>
    <xdr:to xmlns:xdr="http://schemas.openxmlformats.org/drawingml/2006/spreadsheetDrawing">
      <xdr:col>112</xdr:col>
      <xdr:colOff>38100</xdr:colOff>
      <xdr:row>56</xdr:row>
      <xdr:rowOff>77470</xdr:rowOff>
    </xdr:to>
    <xdr:sp macro="" textlink="">
      <xdr:nvSpPr>
        <xdr:cNvPr id="810" name="楕円 809"/>
        <xdr:cNvSpPr/>
      </xdr:nvSpPr>
      <xdr:spPr>
        <a:xfrm>
          <a:off x="21272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93980</xdr:rowOff>
    </xdr:from>
    <xdr:ext cx="531495" cy="259080"/>
    <xdr:sp macro="" textlink="">
      <xdr:nvSpPr>
        <xdr:cNvPr id="811" name="テキスト ボックス 810"/>
        <xdr:cNvSpPr txBox="1"/>
      </xdr:nvSpPr>
      <xdr:spPr>
        <a:xfrm>
          <a:off x="21055965" y="9352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128270</xdr:rowOff>
    </xdr:from>
    <xdr:to xmlns:xdr="http://schemas.openxmlformats.org/drawingml/2006/spreadsheetDrawing">
      <xdr:col>107</xdr:col>
      <xdr:colOff>101600</xdr:colOff>
      <xdr:row>56</xdr:row>
      <xdr:rowOff>58420</xdr:rowOff>
    </xdr:to>
    <xdr:sp macro="" textlink="">
      <xdr:nvSpPr>
        <xdr:cNvPr id="812" name="楕円 811"/>
        <xdr:cNvSpPr/>
      </xdr:nvSpPr>
      <xdr:spPr>
        <a:xfrm>
          <a:off x="20383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74930</xdr:rowOff>
    </xdr:from>
    <xdr:ext cx="531495" cy="255905"/>
    <xdr:sp macro="" textlink="">
      <xdr:nvSpPr>
        <xdr:cNvPr id="813" name="テキスト ボックス 812"/>
        <xdr:cNvSpPr txBox="1"/>
      </xdr:nvSpPr>
      <xdr:spPr>
        <a:xfrm>
          <a:off x="20166965" y="9333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81915</xdr:rowOff>
    </xdr:from>
    <xdr:to xmlns:xdr="http://schemas.openxmlformats.org/drawingml/2006/spreadsheetDrawing">
      <xdr:col>102</xdr:col>
      <xdr:colOff>165100</xdr:colOff>
      <xdr:row>57</xdr:row>
      <xdr:rowOff>12065</xdr:rowOff>
    </xdr:to>
    <xdr:sp macro="" textlink="">
      <xdr:nvSpPr>
        <xdr:cNvPr id="814" name="楕円 813"/>
        <xdr:cNvSpPr/>
      </xdr:nvSpPr>
      <xdr:spPr>
        <a:xfrm>
          <a:off x="19494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29210</xdr:rowOff>
    </xdr:from>
    <xdr:ext cx="531495" cy="255905"/>
    <xdr:sp macro="" textlink="">
      <xdr:nvSpPr>
        <xdr:cNvPr id="815" name="テキスト ボックス 814"/>
        <xdr:cNvSpPr txBox="1"/>
      </xdr:nvSpPr>
      <xdr:spPr>
        <a:xfrm>
          <a:off x="19277965" y="945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44450</xdr:rowOff>
    </xdr:from>
    <xdr:to xmlns:xdr="http://schemas.openxmlformats.org/drawingml/2006/spreadsheetDrawing">
      <xdr:col>98</xdr:col>
      <xdr:colOff>38100</xdr:colOff>
      <xdr:row>56</xdr:row>
      <xdr:rowOff>146050</xdr:rowOff>
    </xdr:to>
    <xdr:sp macro="" textlink="">
      <xdr:nvSpPr>
        <xdr:cNvPr id="816" name="楕円 815"/>
        <xdr:cNvSpPr/>
      </xdr:nvSpPr>
      <xdr:spPr>
        <a:xfrm>
          <a:off x="18605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162560</xdr:rowOff>
    </xdr:from>
    <xdr:ext cx="531495" cy="259080"/>
    <xdr:sp macro="" textlink="">
      <xdr:nvSpPr>
        <xdr:cNvPr id="817" name="テキスト ボックス 816"/>
        <xdr:cNvSpPr txBox="1"/>
      </xdr:nvSpPr>
      <xdr:spPr>
        <a:xfrm>
          <a:off x="18388965" y="9420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26" name="テキスト ボックス 825"/>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5745" cy="259080"/>
    <xdr:sp macro="" textlink="">
      <xdr:nvSpPr>
        <xdr:cNvPr id="829" name="テキスト ボックス 828"/>
        <xdr:cNvSpPr txBox="1"/>
      </xdr:nvSpPr>
      <xdr:spPr>
        <a:xfrm>
          <a:off x="18039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2455" cy="259080"/>
    <xdr:sp macro="" textlink="">
      <xdr:nvSpPr>
        <xdr:cNvPr id="831" name="テキスト ボックス 830"/>
        <xdr:cNvSpPr txBox="1"/>
      </xdr:nvSpPr>
      <xdr:spPr>
        <a:xfrm>
          <a:off x="17692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2455" cy="255905"/>
    <xdr:sp macro="" textlink="">
      <xdr:nvSpPr>
        <xdr:cNvPr id="833" name="テキスト ボックス 832"/>
        <xdr:cNvSpPr txBox="1"/>
      </xdr:nvSpPr>
      <xdr:spPr>
        <a:xfrm>
          <a:off x="17692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2455" cy="259080"/>
    <xdr:sp macro="" textlink="">
      <xdr:nvSpPr>
        <xdr:cNvPr id="835" name="テキスト ボックス 834"/>
        <xdr:cNvSpPr txBox="1"/>
      </xdr:nvSpPr>
      <xdr:spPr>
        <a:xfrm>
          <a:off x="17692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37" name="テキスト ボックス 836"/>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39" name="テキスト ボックス 838"/>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114935</xdr:rowOff>
    </xdr:from>
    <xdr:to xmlns:xdr="http://schemas.openxmlformats.org/drawingml/2006/spreadsheetDrawing">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53975</xdr:rowOff>
    </xdr:from>
    <xdr:to xmlns:xdr="http://schemas.openxmlformats.org/drawingml/2006/spreadsheetDrawing">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114935</xdr:rowOff>
    </xdr:from>
    <xdr:to xmlns:xdr="http://schemas.openxmlformats.org/drawingml/2006/spreadsheetDrawing">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6985</xdr:rowOff>
    </xdr:from>
    <xdr:to xmlns:xdr="http://schemas.openxmlformats.org/drawingml/2006/spreadsheetDrawing">
      <xdr:col>116</xdr:col>
      <xdr:colOff>63500</xdr:colOff>
      <xdr:row>74</xdr:row>
      <xdr:rowOff>16510</xdr:rowOff>
    </xdr:to>
    <xdr:cxnSp macro="">
      <xdr:nvCxnSpPr>
        <xdr:cNvPr id="846" name="直線コネクタ 845"/>
        <xdr:cNvCxnSpPr/>
      </xdr:nvCxnSpPr>
      <xdr:spPr>
        <a:xfrm>
          <a:off x="21323300" y="126942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39370</xdr:rowOff>
    </xdr:from>
    <xdr:ext cx="598805" cy="259080"/>
    <xdr:sp macro="" textlink="">
      <xdr:nvSpPr>
        <xdr:cNvPr id="847" name="繰出金平均値テキスト"/>
        <xdr:cNvSpPr txBox="1"/>
      </xdr:nvSpPr>
      <xdr:spPr>
        <a:xfrm>
          <a:off x="22212300" y="13069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60960</xdr:rowOff>
    </xdr:from>
    <xdr:to xmlns:xdr="http://schemas.openxmlformats.org/drawingml/2006/spreadsheetDrawing">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6985</xdr:rowOff>
    </xdr:from>
    <xdr:to xmlns:xdr="http://schemas.openxmlformats.org/drawingml/2006/spreadsheetDrawing">
      <xdr:col>111</xdr:col>
      <xdr:colOff>177800</xdr:colOff>
      <xdr:row>74</xdr:row>
      <xdr:rowOff>70485</xdr:rowOff>
    </xdr:to>
    <xdr:cxnSp macro="">
      <xdr:nvCxnSpPr>
        <xdr:cNvPr id="849" name="直線コネクタ 848"/>
        <xdr:cNvCxnSpPr/>
      </xdr:nvCxnSpPr>
      <xdr:spPr>
        <a:xfrm flipV="1">
          <a:off x="20434300" y="1269428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81915</xdr:rowOff>
    </xdr:from>
    <xdr:to xmlns:xdr="http://schemas.openxmlformats.org/drawingml/2006/spreadsheetDrawing">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3175</xdr:rowOff>
    </xdr:from>
    <xdr:ext cx="595630" cy="259080"/>
    <xdr:sp macro="" textlink="">
      <xdr:nvSpPr>
        <xdr:cNvPr id="851" name="テキスト ボックス 850"/>
        <xdr:cNvSpPr txBox="1"/>
      </xdr:nvSpPr>
      <xdr:spPr>
        <a:xfrm>
          <a:off x="21023580" y="13204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70485</xdr:rowOff>
    </xdr:from>
    <xdr:to xmlns:xdr="http://schemas.openxmlformats.org/drawingml/2006/spreadsheetDrawing">
      <xdr:col>107</xdr:col>
      <xdr:colOff>50800</xdr:colOff>
      <xdr:row>74</xdr:row>
      <xdr:rowOff>116205</xdr:rowOff>
    </xdr:to>
    <xdr:cxnSp macro="">
      <xdr:nvCxnSpPr>
        <xdr:cNvPr id="852" name="直線コネクタ 851"/>
        <xdr:cNvCxnSpPr/>
      </xdr:nvCxnSpPr>
      <xdr:spPr>
        <a:xfrm flipV="1">
          <a:off x="19545300" y="127577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80010</xdr:rowOff>
    </xdr:from>
    <xdr:to xmlns:xdr="http://schemas.openxmlformats.org/drawingml/2006/spreadsheetDrawing">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1270</xdr:rowOff>
    </xdr:from>
    <xdr:ext cx="595630" cy="259080"/>
    <xdr:sp macro="" textlink="">
      <xdr:nvSpPr>
        <xdr:cNvPr id="854" name="テキスト ボックス 853"/>
        <xdr:cNvSpPr txBox="1"/>
      </xdr:nvSpPr>
      <xdr:spPr>
        <a:xfrm>
          <a:off x="20134580" y="132029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68580</xdr:rowOff>
    </xdr:from>
    <xdr:to xmlns:xdr="http://schemas.openxmlformats.org/drawingml/2006/spreadsheetDrawing">
      <xdr:col>102</xdr:col>
      <xdr:colOff>114300</xdr:colOff>
      <xdr:row>74</xdr:row>
      <xdr:rowOff>116205</xdr:rowOff>
    </xdr:to>
    <xdr:cxnSp macro="">
      <xdr:nvCxnSpPr>
        <xdr:cNvPr id="855" name="直線コネクタ 854"/>
        <xdr:cNvCxnSpPr/>
      </xdr:nvCxnSpPr>
      <xdr:spPr>
        <a:xfrm>
          <a:off x="18656300" y="127558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87630</xdr:rowOff>
    </xdr:from>
    <xdr:to xmlns:xdr="http://schemas.openxmlformats.org/drawingml/2006/spreadsheetDrawing">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8890</xdr:rowOff>
    </xdr:from>
    <xdr:ext cx="595630" cy="255905"/>
    <xdr:sp macro="" textlink="">
      <xdr:nvSpPr>
        <xdr:cNvPr id="857" name="テキスト ボックス 856"/>
        <xdr:cNvSpPr txBox="1"/>
      </xdr:nvSpPr>
      <xdr:spPr>
        <a:xfrm>
          <a:off x="19245580" y="132105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19050</xdr:rowOff>
    </xdr:from>
    <xdr:ext cx="595630" cy="255905"/>
    <xdr:sp macro="" textlink="">
      <xdr:nvSpPr>
        <xdr:cNvPr id="859" name="テキスト ボックス 858"/>
        <xdr:cNvSpPr txBox="1"/>
      </xdr:nvSpPr>
      <xdr:spPr>
        <a:xfrm>
          <a:off x="18356580" y="132207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137160</xdr:rowOff>
    </xdr:from>
    <xdr:to xmlns:xdr="http://schemas.openxmlformats.org/drawingml/2006/spreadsheetDrawing">
      <xdr:col>116</xdr:col>
      <xdr:colOff>114300</xdr:colOff>
      <xdr:row>74</xdr:row>
      <xdr:rowOff>67310</xdr:rowOff>
    </xdr:to>
    <xdr:sp macro="" textlink="">
      <xdr:nvSpPr>
        <xdr:cNvPr id="865" name="楕円 864"/>
        <xdr:cNvSpPr/>
      </xdr:nvSpPr>
      <xdr:spPr>
        <a:xfrm>
          <a:off x="221107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160020</xdr:rowOff>
    </xdr:from>
    <xdr:ext cx="598805" cy="259080"/>
    <xdr:sp macro="" textlink="">
      <xdr:nvSpPr>
        <xdr:cNvPr id="866" name="繰出金該当値テキスト"/>
        <xdr:cNvSpPr txBox="1"/>
      </xdr:nvSpPr>
      <xdr:spPr>
        <a:xfrm>
          <a:off x="22212300" y="12504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127635</xdr:rowOff>
    </xdr:from>
    <xdr:to xmlns:xdr="http://schemas.openxmlformats.org/drawingml/2006/spreadsheetDrawing">
      <xdr:col>112</xdr:col>
      <xdr:colOff>38100</xdr:colOff>
      <xdr:row>74</xdr:row>
      <xdr:rowOff>57785</xdr:rowOff>
    </xdr:to>
    <xdr:sp macro="" textlink="">
      <xdr:nvSpPr>
        <xdr:cNvPr id="867" name="楕円 866"/>
        <xdr:cNvSpPr/>
      </xdr:nvSpPr>
      <xdr:spPr>
        <a:xfrm>
          <a:off x="212725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72</xdr:row>
      <xdr:rowOff>74930</xdr:rowOff>
    </xdr:from>
    <xdr:ext cx="595630" cy="255905"/>
    <xdr:sp macro="" textlink="">
      <xdr:nvSpPr>
        <xdr:cNvPr id="868" name="テキスト ボックス 867"/>
        <xdr:cNvSpPr txBox="1"/>
      </xdr:nvSpPr>
      <xdr:spPr>
        <a:xfrm>
          <a:off x="21023580" y="124193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19685</xdr:rowOff>
    </xdr:from>
    <xdr:to xmlns:xdr="http://schemas.openxmlformats.org/drawingml/2006/spreadsheetDrawing">
      <xdr:col>107</xdr:col>
      <xdr:colOff>101600</xdr:colOff>
      <xdr:row>74</xdr:row>
      <xdr:rowOff>121285</xdr:rowOff>
    </xdr:to>
    <xdr:sp macro="" textlink="">
      <xdr:nvSpPr>
        <xdr:cNvPr id="869" name="楕円 868"/>
        <xdr:cNvSpPr/>
      </xdr:nvSpPr>
      <xdr:spPr>
        <a:xfrm>
          <a:off x="20383500" y="127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72</xdr:row>
      <xdr:rowOff>137795</xdr:rowOff>
    </xdr:from>
    <xdr:ext cx="595630" cy="259080"/>
    <xdr:sp macro="" textlink="">
      <xdr:nvSpPr>
        <xdr:cNvPr id="870" name="テキスト ボックス 869"/>
        <xdr:cNvSpPr txBox="1"/>
      </xdr:nvSpPr>
      <xdr:spPr>
        <a:xfrm>
          <a:off x="20134580" y="12482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65405</xdr:rowOff>
    </xdr:from>
    <xdr:to xmlns:xdr="http://schemas.openxmlformats.org/drawingml/2006/spreadsheetDrawing">
      <xdr:col>102</xdr:col>
      <xdr:colOff>165100</xdr:colOff>
      <xdr:row>74</xdr:row>
      <xdr:rowOff>167005</xdr:rowOff>
    </xdr:to>
    <xdr:sp macro="" textlink="">
      <xdr:nvSpPr>
        <xdr:cNvPr id="871" name="楕円 870"/>
        <xdr:cNvSpPr/>
      </xdr:nvSpPr>
      <xdr:spPr>
        <a:xfrm>
          <a:off x="194945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12065</xdr:rowOff>
    </xdr:from>
    <xdr:ext cx="595630" cy="259080"/>
    <xdr:sp macro="" textlink="">
      <xdr:nvSpPr>
        <xdr:cNvPr id="872" name="テキスト ボックス 871"/>
        <xdr:cNvSpPr txBox="1"/>
      </xdr:nvSpPr>
      <xdr:spPr>
        <a:xfrm>
          <a:off x="19245580" y="125279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17780</xdr:rowOff>
    </xdr:from>
    <xdr:to xmlns:xdr="http://schemas.openxmlformats.org/drawingml/2006/spreadsheetDrawing">
      <xdr:col>98</xdr:col>
      <xdr:colOff>38100</xdr:colOff>
      <xdr:row>74</xdr:row>
      <xdr:rowOff>119380</xdr:rowOff>
    </xdr:to>
    <xdr:sp macro="" textlink="">
      <xdr:nvSpPr>
        <xdr:cNvPr id="873" name="楕円 872"/>
        <xdr:cNvSpPr/>
      </xdr:nvSpPr>
      <xdr:spPr>
        <a:xfrm>
          <a:off x="18605500" y="127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72</xdr:row>
      <xdr:rowOff>135890</xdr:rowOff>
    </xdr:from>
    <xdr:ext cx="595630" cy="259080"/>
    <xdr:sp macro="" textlink="">
      <xdr:nvSpPr>
        <xdr:cNvPr id="874" name="テキスト ボックス 873"/>
        <xdr:cNvSpPr txBox="1"/>
      </xdr:nvSpPr>
      <xdr:spPr>
        <a:xfrm>
          <a:off x="18356580" y="124802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83" name="テキスト ボックス 882"/>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5745" cy="255905"/>
    <xdr:sp macro="" textlink="">
      <xdr:nvSpPr>
        <xdr:cNvPr id="886" name="テキスト ボックス 885"/>
        <xdr:cNvSpPr txBox="1"/>
      </xdr:nvSpPr>
      <xdr:spPr>
        <a:xfrm>
          <a:off x="18039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5905"/>
    <xdr:sp macro="" textlink="">
      <xdr:nvSpPr>
        <xdr:cNvPr id="888" name="テキスト ボックス 887"/>
        <xdr:cNvSpPr txBox="1"/>
      </xdr:nvSpPr>
      <xdr:spPr>
        <a:xfrm>
          <a:off x="17974945" y="163423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5905"/>
    <xdr:sp macro="" textlink="">
      <xdr:nvSpPr>
        <xdr:cNvPr id="890" name="テキスト ボックス 889"/>
        <xdr:cNvSpPr txBox="1"/>
      </xdr:nvSpPr>
      <xdr:spPr>
        <a:xfrm>
          <a:off x="17974945" y="158851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5905"/>
    <xdr:sp macro="" textlink="">
      <xdr:nvSpPr>
        <xdr:cNvPr id="892" name="テキスト ボックス 891"/>
        <xdr:cNvSpPr txBox="1"/>
      </xdr:nvSpPr>
      <xdr:spPr>
        <a:xfrm>
          <a:off x="17974945" y="154279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5905"/>
    <xdr:sp macro="" textlink="">
      <xdr:nvSpPr>
        <xdr:cNvPr id="894" name="テキスト ボックス 893"/>
        <xdr:cNvSpPr txBox="1"/>
      </xdr:nvSpPr>
      <xdr:spPr>
        <a:xfrm>
          <a:off x="17974945" y="14970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6380" cy="259080"/>
    <xdr:sp macro="" textlink="">
      <xdr:nvSpPr>
        <xdr:cNvPr id="906" name="テキスト ボックス 905"/>
        <xdr:cNvSpPr txBox="1"/>
      </xdr:nvSpPr>
      <xdr:spPr>
        <a:xfrm>
          <a:off x="21198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6380" cy="259080"/>
    <xdr:sp macro="" textlink="">
      <xdr:nvSpPr>
        <xdr:cNvPr id="909" name="テキスト ボックス 908"/>
        <xdr:cNvSpPr txBox="1"/>
      </xdr:nvSpPr>
      <xdr:spPr>
        <a:xfrm>
          <a:off x="20309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6380" cy="259080"/>
    <xdr:sp macro="" textlink="">
      <xdr:nvSpPr>
        <xdr:cNvPr id="912" name="テキスト ボックス 911"/>
        <xdr:cNvSpPr txBox="1"/>
      </xdr:nvSpPr>
      <xdr:spPr>
        <a:xfrm>
          <a:off x="19420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6380" cy="259080"/>
    <xdr:sp macro="" textlink="">
      <xdr:nvSpPr>
        <xdr:cNvPr id="923" name="テキスト ボックス 922"/>
        <xdr:cNvSpPr txBox="1"/>
      </xdr:nvSpPr>
      <xdr:spPr>
        <a:xfrm>
          <a:off x="21198840" y="16666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6380" cy="259080"/>
    <xdr:sp macro="" textlink="">
      <xdr:nvSpPr>
        <xdr:cNvPr id="925" name="テキスト ボックス 924"/>
        <xdr:cNvSpPr txBox="1"/>
      </xdr:nvSpPr>
      <xdr:spPr>
        <a:xfrm>
          <a:off x="20309840" y="16666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6380" cy="259080"/>
    <xdr:sp macro="" textlink="">
      <xdr:nvSpPr>
        <xdr:cNvPr id="927" name="テキスト ボックス 926"/>
        <xdr:cNvSpPr txBox="1"/>
      </xdr:nvSpPr>
      <xdr:spPr>
        <a:xfrm>
          <a:off x="19420840" y="16666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6380" cy="259080"/>
    <xdr:sp macro="" textlink="">
      <xdr:nvSpPr>
        <xdr:cNvPr id="929" name="テキスト ボックス 928"/>
        <xdr:cNvSpPr txBox="1"/>
      </xdr:nvSpPr>
      <xdr:spPr>
        <a:xfrm>
          <a:off x="18531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歳出全体において住民ひとり当たりのコストが類似団体平均を上回っている。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高齢者人口の比率が高いことが扶助費や高齢者福祉等に係る人件費の増額の要因となっている。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また、基幹産業である畜産業への貸付が多額となっている。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公債費については、類似団体を上回っているが、主に過疎債など交付税措置のある起債を借入しているので、住民の負担は少ないと考えられる。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2,217
2,155
608.90
5,596,640
5,501,696
92,849
2,749,289
5,205,389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7" name="テキスト ボックス 46"/>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3" name="テキスト ボックス 52"/>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124460</xdr:rowOff>
    </xdr:from>
    <xdr:to xmlns:xdr="http://schemas.openxmlformats.org/drawingml/2006/spreadsheetDrawing">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41910</xdr:rowOff>
    </xdr:from>
    <xdr:ext cx="469900" cy="255905"/>
    <xdr:sp macro="" textlink="">
      <xdr:nvSpPr>
        <xdr:cNvPr id="56" name="議会費最小値テキスト"/>
        <xdr:cNvSpPr txBox="1"/>
      </xdr:nvSpPr>
      <xdr:spPr>
        <a:xfrm>
          <a:off x="4686300" y="6557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38100</xdr:rowOff>
    </xdr:from>
    <xdr:to xmlns:xdr="http://schemas.openxmlformats.org/drawingml/2006/spreadsheetDrawing">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124460</xdr:rowOff>
    </xdr:from>
    <xdr:to xmlns:xdr="http://schemas.openxmlformats.org/drawingml/2006/spreadsheetDrawing">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128270</xdr:rowOff>
    </xdr:from>
    <xdr:to xmlns:xdr="http://schemas.openxmlformats.org/drawingml/2006/spreadsheetDrawing">
      <xdr:col>24</xdr:col>
      <xdr:colOff>63500</xdr:colOff>
      <xdr:row>36</xdr:row>
      <xdr:rowOff>146685</xdr:rowOff>
    </xdr:to>
    <xdr:cxnSp macro="">
      <xdr:nvCxnSpPr>
        <xdr:cNvPr id="60" name="直線コネクタ 59"/>
        <xdr:cNvCxnSpPr/>
      </xdr:nvCxnSpPr>
      <xdr:spPr>
        <a:xfrm flipV="1">
          <a:off x="3797300" y="630047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143510</xdr:rowOff>
    </xdr:from>
    <xdr:ext cx="534670" cy="255905"/>
    <xdr:sp macro="" textlink="">
      <xdr:nvSpPr>
        <xdr:cNvPr id="61" name="議会費平均値テキスト"/>
        <xdr:cNvSpPr txBox="1"/>
      </xdr:nvSpPr>
      <xdr:spPr>
        <a:xfrm>
          <a:off x="4686300" y="63157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146685</xdr:rowOff>
    </xdr:from>
    <xdr:to xmlns:xdr="http://schemas.openxmlformats.org/drawingml/2006/spreadsheetDrawing">
      <xdr:col>19</xdr:col>
      <xdr:colOff>177800</xdr:colOff>
      <xdr:row>36</xdr:row>
      <xdr:rowOff>149860</xdr:rowOff>
    </xdr:to>
    <xdr:cxnSp macro="">
      <xdr:nvCxnSpPr>
        <xdr:cNvPr id="63" name="直線コネクタ 62"/>
        <xdr:cNvCxnSpPr/>
      </xdr:nvCxnSpPr>
      <xdr:spPr>
        <a:xfrm flipV="1">
          <a:off x="2908300" y="63188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100330</xdr:rowOff>
    </xdr:from>
    <xdr:ext cx="531495" cy="255905"/>
    <xdr:sp macro="" textlink="">
      <xdr:nvSpPr>
        <xdr:cNvPr id="65" name="テキスト ボックス 64"/>
        <xdr:cNvSpPr txBox="1"/>
      </xdr:nvSpPr>
      <xdr:spPr>
        <a:xfrm>
          <a:off x="3529965" y="6443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137795</xdr:rowOff>
    </xdr:from>
    <xdr:to xmlns:xdr="http://schemas.openxmlformats.org/drawingml/2006/spreadsheetDrawing">
      <xdr:col>15</xdr:col>
      <xdr:colOff>50800</xdr:colOff>
      <xdr:row>36</xdr:row>
      <xdr:rowOff>149860</xdr:rowOff>
    </xdr:to>
    <xdr:cxnSp macro="">
      <xdr:nvCxnSpPr>
        <xdr:cNvPr id="66" name="直線コネクタ 65"/>
        <xdr:cNvCxnSpPr/>
      </xdr:nvCxnSpPr>
      <xdr:spPr>
        <a:xfrm>
          <a:off x="2019300" y="63099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102235</xdr:rowOff>
    </xdr:from>
    <xdr:ext cx="531495" cy="258445"/>
    <xdr:sp macro="" textlink="">
      <xdr:nvSpPr>
        <xdr:cNvPr id="68" name="テキスト ボックス 67"/>
        <xdr:cNvSpPr txBox="1"/>
      </xdr:nvSpPr>
      <xdr:spPr>
        <a:xfrm>
          <a:off x="2640965" y="6445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127635</xdr:rowOff>
    </xdr:from>
    <xdr:to xmlns:xdr="http://schemas.openxmlformats.org/drawingml/2006/spreadsheetDrawing">
      <xdr:col>10</xdr:col>
      <xdr:colOff>114300</xdr:colOff>
      <xdr:row>36</xdr:row>
      <xdr:rowOff>137795</xdr:rowOff>
    </xdr:to>
    <xdr:cxnSp macro="">
      <xdr:nvCxnSpPr>
        <xdr:cNvPr id="69" name="直線コネクタ 68"/>
        <xdr:cNvCxnSpPr/>
      </xdr:nvCxnSpPr>
      <xdr:spPr>
        <a:xfrm>
          <a:off x="1130300" y="62998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170180</xdr:rowOff>
    </xdr:from>
    <xdr:to xmlns:xdr="http://schemas.openxmlformats.org/drawingml/2006/spreadsheetDrawing">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91440</xdr:rowOff>
    </xdr:from>
    <xdr:ext cx="531495" cy="259080"/>
    <xdr:sp macro="" textlink="">
      <xdr:nvSpPr>
        <xdr:cNvPr id="71" name="テキスト ボックス 70"/>
        <xdr:cNvSpPr txBox="1"/>
      </xdr:nvSpPr>
      <xdr:spPr>
        <a:xfrm>
          <a:off x="1751965" y="6435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xdr:rowOff>
    </xdr:from>
    <xdr:to xmlns:xdr="http://schemas.openxmlformats.org/drawingml/2006/spreadsheetDrawing">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97790</xdr:rowOff>
    </xdr:from>
    <xdr:ext cx="531495" cy="255905"/>
    <xdr:sp macro="" textlink="">
      <xdr:nvSpPr>
        <xdr:cNvPr id="73" name="テキスト ボックス 72"/>
        <xdr:cNvSpPr txBox="1"/>
      </xdr:nvSpPr>
      <xdr:spPr>
        <a:xfrm>
          <a:off x="862965" y="6441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77470</xdr:rowOff>
    </xdr:from>
    <xdr:to xmlns:xdr="http://schemas.openxmlformats.org/drawingml/2006/spreadsheetDrawing">
      <xdr:col>24</xdr:col>
      <xdr:colOff>114300</xdr:colOff>
      <xdr:row>37</xdr:row>
      <xdr:rowOff>7620</xdr:rowOff>
    </xdr:to>
    <xdr:sp macro="" textlink="">
      <xdr:nvSpPr>
        <xdr:cNvPr id="79" name="楕円 78"/>
        <xdr:cNvSpPr/>
      </xdr:nvSpPr>
      <xdr:spPr>
        <a:xfrm>
          <a:off x="4584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100330</xdr:rowOff>
    </xdr:from>
    <xdr:ext cx="534670" cy="255905"/>
    <xdr:sp macro="" textlink="">
      <xdr:nvSpPr>
        <xdr:cNvPr id="80" name="議会費該当値テキスト"/>
        <xdr:cNvSpPr txBox="1"/>
      </xdr:nvSpPr>
      <xdr:spPr>
        <a:xfrm>
          <a:off x="4686300" y="61010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95885</xdr:rowOff>
    </xdr:from>
    <xdr:to xmlns:xdr="http://schemas.openxmlformats.org/drawingml/2006/spreadsheetDrawing">
      <xdr:col>20</xdr:col>
      <xdr:colOff>38100</xdr:colOff>
      <xdr:row>37</xdr:row>
      <xdr:rowOff>26035</xdr:rowOff>
    </xdr:to>
    <xdr:sp macro="" textlink="">
      <xdr:nvSpPr>
        <xdr:cNvPr id="81" name="楕円 80"/>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42545</xdr:rowOff>
    </xdr:from>
    <xdr:ext cx="531495" cy="255905"/>
    <xdr:sp macro="" textlink="">
      <xdr:nvSpPr>
        <xdr:cNvPr id="82" name="テキスト ボックス 81"/>
        <xdr:cNvSpPr txBox="1"/>
      </xdr:nvSpPr>
      <xdr:spPr>
        <a:xfrm>
          <a:off x="3529965" y="6043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99060</xdr:rowOff>
    </xdr:from>
    <xdr:to xmlns:xdr="http://schemas.openxmlformats.org/drawingml/2006/spreadsheetDrawing">
      <xdr:col>15</xdr:col>
      <xdr:colOff>101600</xdr:colOff>
      <xdr:row>37</xdr:row>
      <xdr:rowOff>29210</xdr:rowOff>
    </xdr:to>
    <xdr:sp macro="" textlink="">
      <xdr:nvSpPr>
        <xdr:cNvPr id="83" name="楕円 82"/>
        <xdr:cNvSpPr/>
      </xdr:nvSpPr>
      <xdr:spPr>
        <a:xfrm>
          <a:off x="2857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45720</xdr:rowOff>
    </xdr:from>
    <xdr:ext cx="531495" cy="259080"/>
    <xdr:sp macro="" textlink="">
      <xdr:nvSpPr>
        <xdr:cNvPr id="84" name="テキスト ボックス 83"/>
        <xdr:cNvSpPr txBox="1"/>
      </xdr:nvSpPr>
      <xdr:spPr>
        <a:xfrm>
          <a:off x="2640965" y="6046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86995</xdr:rowOff>
    </xdr:from>
    <xdr:to xmlns:xdr="http://schemas.openxmlformats.org/drawingml/2006/spreadsheetDrawing">
      <xdr:col>10</xdr:col>
      <xdr:colOff>165100</xdr:colOff>
      <xdr:row>37</xdr:row>
      <xdr:rowOff>17780</xdr:rowOff>
    </xdr:to>
    <xdr:sp macro="" textlink="">
      <xdr:nvSpPr>
        <xdr:cNvPr id="85" name="楕円 84"/>
        <xdr:cNvSpPr/>
      </xdr:nvSpPr>
      <xdr:spPr>
        <a:xfrm>
          <a:off x="1968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33655</xdr:rowOff>
    </xdr:from>
    <xdr:ext cx="531495" cy="258445"/>
    <xdr:sp macro="" textlink="">
      <xdr:nvSpPr>
        <xdr:cNvPr id="86" name="テキスト ボックス 85"/>
        <xdr:cNvSpPr txBox="1"/>
      </xdr:nvSpPr>
      <xdr:spPr>
        <a:xfrm>
          <a:off x="1751965" y="60344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76835</xdr:rowOff>
    </xdr:from>
    <xdr:to xmlns:xdr="http://schemas.openxmlformats.org/drawingml/2006/spreadsheetDrawing">
      <xdr:col>6</xdr:col>
      <xdr:colOff>38100</xdr:colOff>
      <xdr:row>37</xdr:row>
      <xdr:rowOff>6985</xdr:rowOff>
    </xdr:to>
    <xdr:sp macro="" textlink="">
      <xdr:nvSpPr>
        <xdr:cNvPr id="87" name="楕円 86"/>
        <xdr:cNvSpPr/>
      </xdr:nvSpPr>
      <xdr:spPr>
        <a:xfrm>
          <a:off x="107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23495</xdr:rowOff>
    </xdr:from>
    <xdr:ext cx="531495" cy="259080"/>
    <xdr:sp macro="" textlink="">
      <xdr:nvSpPr>
        <xdr:cNvPr id="88" name="テキスト ボックス 87"/>
        <xdr:cNvSpPr txBox="1"/>
      </xdr:nvSpPr>
      <xdr:spPr>
        <a:xfrm>
          <a:off x="862965" y="6024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0" name="テキスト ボックス 99"/>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2" name="テキスト ボックス 101"/>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2625" cy="255905"/>
    <xdr:sp macro="" textlink="">
      <xdr:nvSpPr>
        <xdr:cNvPr id="104" name="テキスト ボックス 103"/>
        <xdr:cNvSpPr txBox="1"/>
      </xdr:nvSpPr>
      <xdr:spPr>
        <a:xfrm>
          <a:off x="76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2625" cy="259080"/>
    <xdr:sp macro="" textlink="">
      <xdr:nvSpPr>
        <xdr:cNvPr id="106" name="テキスト ボックス 105"/>
        <xdr:cNvSpPr txBox="1"/>
      </xdr:nvSpPr>
      <xdr:spPr>
        <a:xfrm>
          <a:off x="76200" y="8874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08" name="テキスト ボックス 107"/>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0" name="テキスト ボックス 109"/>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122555</xdr:rowOff>
    </xdr:from>
    <xdr:to xmlns:xdr="http://schemas.openxmlformats.org/drawingml/2006/spreadsheetDrawing">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98805" cy="255905"/>
    <xdr:sp macro="" textlink="">
      <xdr:nvSpPr>
        <xdr:cNvPr id="113" name="総務費最小値テキスト"/>
        <xdr:cNvSpPr txBox="1"/>
      </xdr:nvSpPr>
      <xdr:spPr>
        <a:xfrm>
          <a:off x="4686300" y="100539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122555</xdr:rowOff>
    </xdr:from>
    <xdr:to xmlns:xdr="http://schemas.openxmlformats.org/drawingml/2006/spreadsheetDrawing">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99060</xdr:rowOff>
    </xdr:from>
    <xdr:to xmlns:xdr="http://schemas.openxmlformats.org/drawingml/2006/spreadsheetDrawing">
      <xdr:col>24</xdr:col>
      <xdr:colOff>63500</xdr:colOff>
      <xdr:row>56</xdr:row>
      <xdr:rowOff>138430</xdr:rowOff>
    </xdr:to>
    <xdr:cxnSp macro="">
      <xdr:nvCxnSpPr>
        <xdr:cNvPr id="117" name="直線コネクタ 116"/>
        <xdr:cNvCxnSpPr/>
      </xdr:nvCxnSpPr>
      <xdr:spPr>
        <a:xfrm>
          <a:off x="3797300" y="97002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18"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99060</xdr:rowOff>
    </xdr:from>
    <xdr:to xmlns:xdr="http://schemas.openxmlformats.org/drawingml/2006/spreadsheetDrawing">
      <xdr:col>19</xdr:col>
      <xdr:colOff>177800</xdr:colOff>
      <xdr:row>56</xdr:row>
      <xdr:rowOff>107315</xdr:rowOff>
    </xdr:to>
    <xdr:cxnSp macro="">
      <xdr:nvCxnSpPr>
        <xdr:cNvPr id="120" name="直線コネクタ 119"/>
        <xdr:cNvCxnSpPr/>
      </xdr:nvCxnSpPr>
      <xdr:spPr>
        <a:xfrm flipV="1">
          <a:off x="2908300" y="97002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54610</xdr:rowOff>
    </xdr:from>
    <xdr:to xmlns:xdr="http://schemas.openxmlformats.org/drawingml/2006/spreadsheetDrawing">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147955</xdr:rowOff>
    </xdr:from>
    <xdr:ext cx="595630" cy="258445"/>
    <xdr:sp macro="" textlink="">
      <xdr:nvSpPr>
        <xdr:cNvPr id="122" name="テキスト ボックス 121"/>
        <xdr:cNvSpPr txBox="1"/>
      </xdr:nvSpPr>
      <xdr:spPr>
        <a:xfrm>
          <a:off x="3497580" y="99206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107315</xdr:rowOff>
    </xdr:from>
    <xdr:to xmlns:xdr="http://schemas.openxmlformats.org/drawingml/2006/spreadsheetDrawing">
      <xdr:col>15</xdr:col>
      <xdr:colOff>50800</xdr:colOff>
      <xdr:row>57</xdr:row>
      <xdr:rowOff>43180</xdr:rowOff>
    </xdr:to>
    <xdr:cxnSp macro="">
      <xdr:nvCxnSpPr>
        <xdr:cNvPr id="123" name="直線コネクタ 122"/>
        <xdr:cNvCxnSpPr/>
      </xdr:nvCxnSpPr>
      <xdr:spPr>
        <a:xfrm flipV="1">
          <a:off x="2019300" y="970851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15875</xdr:rowOff>
    </xdr:from>
    <xdr:to xmlns:xdr="http://schemas.openxmlformats.org/drawingml/2006/spreadsheetDrawing">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109220</xdr:rowOff>
    </xdr:from>
    <xdr:ext cx="595630" cy="255905"/>
    <xdr:sp macro="" textlink="">
      <xdr:nvSpPr>
        <xdr:cNvPr id="125" name="テキスト ボックス 124"/>
        <xdr:cNvSpPr txBox="1"/>
      </xdr:nvSpPr>
      <xdr:spPr>
        <a:xfrm>
          <a:off x="2608580" y="98818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43180</xdr:rowOff>
    </xdr:from>
    <xdr:to xmlns:xdr="http://schemas.openxmlformats.org/drawingml/2006/spreadsheetDrawing">
      <xdr:col>10</xdr:col>
      <xdr:colOff>114300</xdr:colOff>
      <xdr:row>57</xdr:row>
      <xdr:rowOff>55245</xdr:rowOff>
    </xdr:to>
    <xdr:cxnSp macro="">
      <xdr:nvCxnSpPr>
        <xdr:cNvPr id="126" name="直線コネクタ 125"/>
        <xdr:cNvCxnSpPr/>
      </xdr:nvCxnSpPr>
      <xdr:spPr>
        <a:xfrm flipV="1">
          <a:off x="1130300" y="98158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41910</xdr:rowOff>
    </xdr:from>
    <xdr:ext cx="595630" cy="255905"/>
    <xdr:sp macro="" textlink="">
      <xdr:nvSpPr>
        <xdr:cNvPr id="128" name="テキスト ボックス 127"/>
        <xdr:cNvSpPr txBox="1"/>
      </xdr:nvSpPr>
      <xdr:spPr>
        <a:xfrm>
          <a:off x="1719580" y="99860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42545</xdr:rowOff>
    </xdr:from>
    <xdr:ext cx="595630" cy="255905"/>
    <xdr:sp macro="" textlink="">
      <xdr:nvSpPr>
        <xdr:cNvPr id="130" name="テキスト ボックス 129"/>
        <xdr:cNvSpPr txBox="1"/>
      </xdr:nvSpPr>
      <xdr:spPr>
        <a:xfrm>
          <a:off x="830580" y="99866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87630</xdr:rowOff>
    </xdr:from>
    <xdr:to xmlns:xdr="http://schemas.openxmlformats.org/drawingml/2006/spreadsheetDrawing">
      <xdr:col>24</xdr:col>
      <xdr:colOff>114300</xdr:colOff>
      <xdr:row>57</xdr:row>
      <xdr:rowOff>17780</xdr:rowOff>
    </xdr:to>
    <xdr:sp macro="" textlink="">
      <xdr:nvSpPr>
        <xdr:cNvPr id="136" name="楕円 135"/>
        <xdr:cNvSpPr/>
      </xdr:nvSpPr>
      <xdr:spPr>
        <a:xfrm>
          <a:off x="45847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110490</xdr:rowOff>
    </xdr:from>
    <xdr:ext cx="598805" cy="255905"/>
    <xdr:sp macro="" textlink="">
      <xdr:nvSpPr>
        <xdr:cNvPr id="137" name="総務費該当値テキスト"/>
        <xdr:cNvSpPr txBox="1"/>
      </xdr:nvSpPr>
      <xdr:spPr>
        <a:xfrm>
          <a:off x="4686300" y="95402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48260</xdr:rowOff>
    </xdr:from>
    <xdr:to xmlns:xdr="http://schemas.openxmlformats.org/drawingml/2006/spreadsheetDrawing">
      <xdr:col>20</xdr:col>
      <xdr:colOff>38100</xdr:colOff>
      <xdr:row>56</xdr:row>
      <xdr:rowOff>149860</xdr:rowOff>
    </xdr:to>
    <xdr:sp macro="" textlink="">
      <xdr:nvSpPr>
        <xdr:cNvPr id="138" name="楕円 137"/>
        <xdr:cNvSpPr/>
      </xdr:nvSpPr>
      <xdr:spPr>
        <a:xfrm>
          <a:off x="3746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166370</xdr:rowOff>
    </xdr:from>
    <xdr:ext cx="595630" cy="255905"/>
    <xdr:sp macro="" textlink="">
      <xdr:nvSpPr>
        <xdr:cNvPr id="139" name="テキスト ボックス 138"/>
        <xdr:cNvSpPr txBox="1"/>
      </xdr:nvSpPr>
      <xdr:spPr>
        <a:xfrm>
          <a:off x="3497580" y="94246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56515</xdr:rowOff>
    </xdr:from>
    <xdr:to xmlns:xdr="http://schemas.openxmlformats.org/drawingml/2006/spreadsheetDrawing">
      <xdr:col>15</xdr:col>
      <xdr:colOff>101600</xdr:colOff>
      <xdr:row>56</xdr:row>
      <xdr:rowOff>158115</xdr:rowOff>
    </xdr:to>
    <xdr:sp macro="" textlink="">
      <xdr:nvSpPr>
        <xdr:cNvPr id="140" name="楕円 139"/>
        <xdr:cNvSpPr/>
      </xdr:nvSpPr>
      <xdr:spPr>
        <a:xfrm>
          <a:off x="2857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3175</xdr:rowOff>
    </xdr:from>
    <xdr:ext cx="595630" cy="259080"/>
    <xdr:sp macro="" textlink="">
      <xdr:nvSpPr>
        <xdr:cNvPr id="141" name="テキスト ボックス 140"/>
        <xdr:cNvSpPr txBox="1"/>
      </xdr:nvSpPr>
      <xdr:spPr>
        <a:xfrm>
          <a:off x="2608580" y="94329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163830</xdr:rowOff>
    </xdr:from>
    <xdr:to xmlns:xdr="http://schemas.openxmlformats.org/drawingml/2006/spreadsheetDrawing">
      <xdr:col>10</xdr:col>
      <xdr:colOff>165100</xdr:colOff>
      <xdr:row>57</xdr:row>
      <xdr:rowOff>93980</xdr:rowOff>
    </xdr:to>
    <xdr:sp macro="" textlink="">
      <xdr:nvSpPr>
        <xdr:cNvPr id="142" name="楕円 141"/>
        <xdr:cNvSpPr/>
      </xdr:nvSpPr>
      <xdr:spPr>
        <a:xfrm>
          <a:off x="1968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110490</xdr:rowOff>
    </xdr:from>
    <xdr:ext cx="595630" cy="255905"/>
    <xdr:sp macro="" textlink="">
      <xdr:nvSpPr>
        <xdr:cNvPr id="143" name="テキスト ボックス 142"/>
        <xdr:cNvSpPr txBox="1"/>
      </xdr:nvSpPr>
      <xdr:spPr>
        <a:xfrm>
          <a:off x="1719580" y="95402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4445</xdr:rowOff>
    </xdr:from>
    <xdr:to xmlns:xdr="http://schemas.openxmlformats.org/drawingml/2006/spreadsheetDrawing">
      <xdr:col>6</xdr:col>
      <xdr:colOff>38100</xdr:colOff>
      <xdr:row>57</xdr:row>
      <xdr:rowOff>106045</xdr:rowOff>
    </xdr:to>
    <xdr:sp macro="" textlink="">
      <xdr:nvSpPr>
        <xdr:cNvPr id="144" name="楕円 143"/>
        <xdr:cNvSpPr/>
      </xdr:nvSpPr>
      <xdr:spPr>
        <a:xfrm>
          <a:off x="1079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122555</xdr:rowOff>
    </xdr:from>
    <xdr:ext cx="595630" cy="255905"/>
    <xdr:sp macro="" textlink="">
      <xdr:nvSpPr>
        <xdr:cNvPr id="145" name="テキスト ボックス 144"/>
        <xdr:cNvSpPr txBox="1"/>
      </xdr:nvSpPr>
      <xdr:spPr>
        <a:xfrm>
          <a:off x="830580" y="95523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745" cy="255905"/>
    <xdr:sp macro="" textlink="">
      <xdr:nvSpPr>
        <xdr:cNvPr id="156" name="テキスト ボックス 155"/>
        <xdr:cNvSpPr txBox="1"/>
      </xdr:nvSpPr>
      <xdr:spPr>
        <a:xfrm>
          <a:off x="513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2455" cy="259080"/>
    <xdr:sp macro="" textlink="">
      <xdr:nvSpPr>
        <xdr:cNvPr id="158" name="テキスト ボックス 157"/>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60" name="テキスト ボックス 159"/>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2" name="テキスト ボックス 161"/>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4" name="テキスト ボックス 163"/>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6" name="テキスト ボックス 165"/>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68" name="テキスト ボックス 167"/>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0" name="テキスト ボックス 169"/>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598805" cy="255905"/>
    <xdr:sp macro="" textlink="">
      <xdr:nvSpPr>
        <xdr:cNvPr id="173" name="民生費最小値テキスト"/>
        <xdr:cNvSpPr txBox="1"/>
      </xdr:nvSpPr>
      <xdr:spPr>
        <a:xfrm>
          <a:off x="4686300" y="135166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98805" cy="255905"/>
    <xdr:sp macro="" textlink="">
      <xdr:nvSpPr>
        <xdr:cNvPr id="175" name="民生費最大値テキスト"/>
        <xdr:cNvSpPr txBox="1"/>
      </xdr:nvSpPr>
      <xdr:spPr>
        <a:xfrm>
          <a:off x="4686300" y="11792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132080</xdr:rowOff>
    </xdr:from>
    <xdr:to xmlns:xdr="http://schemas.openxmlformats.org/drawingml/2006/spreadsheetDrawing">
      <xdr:col>24</xdr:col>
      <xdr:colOff>63500</xdr:colOff>
      <xdr:row>75</xdr:row>
      <xdr:rowOff>52070</xdr:rowOff>
    </xdr:to>
    <xdr:cxnSp macro="">
      <xdr:nvCxnSpPr>
        <xdr:cNvPr id="177" name="直線コネクタ 176"/>
        <xdr:cNvCxnSpPr/>
      </xdr:nvCxnSpPr>
      <xdr:spPr>
        <a:xfrm flipV="1">
          <a:off x="3797300" y="12476480"/>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44450</xdr:rowOff>
    </xdr:from>
    <xdr:ext cx="598805" cy="259080"/>
    <xdr:sp macro="" textlink="">
      <xdr:nvSpPr>
        <xdr:cNvPr id="178" name="民生費平均値テキスト"/>
        <xdr:cNvSpPr txBox="1"/>
      </xdr:nvSpPr>
      <xdr:spPr>
        <a:xfrm>
          <a:off x="4686300" y="13074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52070</xdr:rowOff>
    </xdr:from>
    <xdr:to xmlns:xdr="http://schemas.openxmlformats.org/drawingml/2006/spreadsheetDrawing">
      <xdr:col>19</xdr:col>
      <xdr:colOff>177800</xdr:colOff>
      <xdr:row>75</xdr:row>
      <xdr:rowOff>166370</xdr:rowOff>
    </xdr:to>
    <xdr:cxnSp macro="">
      <xdr:nvCxnSpPr>
        <xdr:cNvPr id="180" name="直線コネクタ 179"/>
        <xdr:cNvCxnSpPr/>
      </xdr:nvCxnSpPr>
      <xdr:spPr>
        <a:xfrm flipV="1">
          <a:off x="2908300" y="129108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48895</xdr:rowOff>
    </xdr:from>
    <xdr:to xmlns:xdr="http://schemas.openxmlformats.org/drawingml/2006/spreadsheetDrawing">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141605</xdr:rowOff>
    </xdr:from>
    <xdr:ext cx="595630" cy="259080"/>
    <xdr:sp macro="" textlink="">
      <xdr:nvSpPr>
        <xdr:cNvPr id="182" name="テキスト ボックス 181"/>
        <xdr:cNvSpPr txBox="1"/>
      </xdr:nvSpPr>
      <xdr:spPr>
        <a:xfrm>
          <a:off x="3497580" y="13171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166370</xdr:rowOff>
    </xdr:from>
    <xdr:to xmlns:xdr="http://schemas.openxmlformats.org/drawingml/2006/spreadsheetDrawing">
      <xdr:col>15</xdr:col>
      <xdr:colOff>50800</xdr:colOff>
      <xdr:row>76</xdr:row>
      <xdr:rowOff>102870</xdr:rowOff>
    </xdr:to>
    <xdr:cxnSp macro="">
      <xdr:nvCxnSpPr>
        <xdr:cNvPr id="183" name="直線コネクタ 182"/>
        <xdr:cNvCxnSpPr/>
      </xdr:nvCxnSpPr>
      <xdr:spPr>
        <a:xfrm flipV="1">
          <a:off x="2019300" y="1302512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120650</xdr:rowOff>
    </xdr:from>
    <xdr:to xmlns:xdr="http://schemas.openxmlformats.org/drawingml/2006/spreadsheetDrawing">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41275</xdr:rowOff>
    </xdr:from>
    <xdr:ext cx="595630" cy="255905"/>
    <xdr:sp macro="" textlink="">
      <xdr:nvSpPr>
        <xdr:cNvPr id="185" name="テキスト ボックス 184"/>
        <xdr:cNvSpPr txBox="1"/>
      </xdr:nvSpPr>
      <xdr:spPr>
        <a:xfrm>
          <a:off x="2608580" y="132429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102870</xdr:rowOff>
    </xdr:from>
    <xdr:to xmlns:xdr="http://schemas.openxmlformats.org/drawingml/2006/spreadsheetDrawing">
      <xdr:col>10</xdr:col>
      <xdr:colOff>114300</xdr:colOff>
      <xdr:row>76</xdr:row>
      <xdr:rowOff>137160</xdr:rowOff>
    </xdr:to>
    <xdr:cxnSp macro="">
      <xdr:nvCxnSpPr>
        <xdr:cNvPr id="186" name="直線コネクタ 185"/>
        <xdr:cNvCxnSpPr/>
      </xdr:nvCxnSpPr>
      <xdr:spPr>
        <a:xfrm flipV="1">
          <a:off x="1130300" y="13133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99060</xdr:rowOff>
    </xdr:from>
    <xdr:ext cx="595630" cy="255905"/>
    <xdr:sp macro="" textlink="">
      <xdr:nvSpPr>
        <xdr:cNvPr id="188" name="テキスト ボックス 187"/>
        <xdr:cNvSpPr txBox="1"/>
      </xdr:nvSpPr>
      <xdr:spPr>
        <a:xfrm>
          <a:off x="1719580" y="133007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36195</xdr:rowOff>
    </xdr:from>
    <xdr:to xmlns:xdr="http://schemas.openxmlformats.org/drawingml/2006/spreadsheetDrawing">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128905</xdr:rowOff>
    </xdr:from>
    <xdr:ext cx="595630" cy="259080"/>
    <xdr:sp macro="" textlink="">
      <xdr:nvSpPr>
        <xdr:cNvPr id="190" name="テキスト ボックス 189"/>
        <xdr:cNvSpPr txBox="1"/>
      </xdr:nvSpPr>
      <xdr:spPr>
        <a:xfrm>
          <a:off x="830580" y="133305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80645</xdr:rowOff>
    </xdr:from>
    <xdr:to xmlns:xdr="http://schemas.openxmlformats.org/drawingml/2006/spreadsheetDrawing">
      <xdr:col>24</xdr:col>
      <xdr:colOff>114300</xdr:colOff>
      <xdr:row>73</xdr:row>
      <xdr:rowOff>10795</xdr:rowOff>
    </xdr:to>
    <xdr:sp macro="" textlink="">
      <xdr:nvSpPr>
        <xdr:cNvPr id="196" name="楕円 195"/>
        <xdr:cNvSpPr/>
      </xdr:nvSpPr>
      <xdr:spPr>
        <a:xfrm>
          <a:off x="4584700" y="124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104140</xdr:rowOff>
    </xdr:from>
    <xdr:ext cx="598805" cy="259080"/>
    <xdr:sp macro="" textlink="">
      <xdr:nvSpPr>
        <xdr:cNvPr id="197" name="民生費該当値テキスト"/>
        <xdr:cNvSpPr txBox="1"/>
      </xdr:nvSpPr>
      <xdr:spPr>
        <a:xfrm>
          <a:off x="4686300" y="12277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1270</xdr:rowOff>
    </xdr:from>
    <xdr:to xmlns:xdr="http://schemas.openxmlformats.org/drawingml/2006/spreadsheetDrawing">
      <xdr:col>20</xdr:col>
      <xdr:colOff>38100</xdr:colOff>
      <xdr:row>75</xdr:row>
      <xdr:rowOff>102870</xdr:rowOff>
    </xdr:to>
    <xdr:sp macro="" textlink="">
      <xdr:nvSpPr>
        <xdr:cNvPr id="198" name="楕円 197"/>
        <xdr:cNvSpPr/>
      </xdr:nvSpPr>
      <xdr:spPr>
        <a:xfrm>
          <a:off x="3746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119380</xdr:rowOff>
    </xdr:from>
    <xdr:ext cx="595630" cy="259080"/>
    <xdr:sp macro="" textlink="">
      <xdr:nvSpPr>
        <xdr:cNvPr id="199" name="テキスト ボックス 198"/>
        <xdr:cNvSpPr txBox="1"/>
      </xdr:nvSpPr>
      <xdr:spPr>
        <a:xfrm>
          <a:off x="3497580" y="126352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114935</xdr:rowOff>
    </xdr:from>
    <xdr:to xmlns:xdr="http://schemas.openxmlformats.org/drawingml/2006/spreadsheetDrawing">
      <xdr:col>15</xdr:col>
      <xdr:colOff>101600</xdr:colOff>
      <xdr:row>76</xdr:row>
      <xdr:rowOff>45085</xdr:rowOff>
    </xdr:to>
    <xdr:sp macro="" textlink="">
      <xdr:nvSpPr>
        <xdr:cNvPr id="200" name="楕円 199"/>
        <xdr:cNvSpPr/>
      </xdr:nvSpPr>
      <xdr:spPr>
        <a:xfrm>
          <a:off x="28575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61595</xdr:rowOff>
    </xdr:from>
    <xdr:ext cx="595630" cy="259080"/>
    <xdr:sp macro="" textlink="">
      <xdr:nvSpPr>
        <xdr:cNvPr id="201" name="テキスト ボックス 200"/>
        <xdr:cNvSpPr txBox="1"/>
      </xdr:nvSpPr>
      <xdr:spPr>
        <a:xfrm>
          <a:off x="2608580" y="127488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52070</xdr:rowOff>
    </xdr:from>
    <xdr:to xmlns:xdr="http://schemas.openxmlformats.org/drawingml/2006/spreadsheetDrawing">
      <xdr:col>10</xdr:col>
      <xdr:colOff>165100</xdr:colOff>
      <xdr:row>76</xdr:row>
      <xdr:rowOff>153670</xdr:rowOff>
    </xdr:to>
    <xdr:sp macro="" textlink="">
      <xdr:nvSpPr>
        <xdr:cNvPr id="202" name="楕円 201"/>
        <xdr:cNvSpPr/>
      </xdr:nvSpPr>
      <xdr:spPr>
        <a:xfrm>
          <a:off x="1968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170180</xdr:rowOff>
    </xdr:from>
    <xdr:ext cx="595630" cy="259080"/>
    <xdr:sp macro="" textlink="">
      <xdr:nvSpPr>
        <xdr:cNvPr id="203" name="テキスト ボックス 202"/>
        <xdr:cNvSpPr txBox="1"/>
      </xdr:nvSpPr>
      <xdr:spPr>
        <a:xfrm>
          <a:off x="1719580" y="12857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86360</xdr:rowOff>
    </xdr:from>
    <xdr:to xmlns:xdr="http://schemas.openxmlformats.org/drawingml/2006/spreadsheetDrawing">
      <xdr:col>6</xdr:col>
      <xdr:colOff>38100</xdr:colOff>
      <xdr:row>77</xdr:row>
      <xdr:rowOff>16510</xdr:rowOff>
    </xdr:to>
    <xdr:sp macro="" textlink="">
      <xdr:nvSpPr>
        <xdr:cNvPr id="204" name="楕円 203"/>
        <xdr:cNvSpPr/>
      </xdr:nvSpPr>
      <xdr:spPr>
        <a:xfrm>
          <a:off x="1079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33020</xdr:rowOff>
    </xdr:from>
    <xdr:ext cx="595630" cy="259080"/>
    <xdr:sp macro="" textlink="">
      <xdr:nvSpPr>
        <xdr:cNvPr id="205" name="テキスト ボックス 204"/>
        <xdr:cNvSpPr txBox="1"/>
      </xdr:nvSpPr>
      <xdr:spPr>
        <a:xfrm>
          <a:off x="830580" y="128917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4" name="テキスト ボックス 213"/>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5745" cy="259080"/>
    <xdr:sp macro="" textlink="">
      <xdr:nvSpPr>
        <xdr:cNvPr id="217" name="テキスト ボックス 216"/>
        <xdr:cNvSpPr txBox="1"/>
      </xdr:nvSpPr>
      <xdr:spPr>
        <a:xfrm>
          <a:off x="513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2455" cy="255905"/>
    <xdr:sp macro="" textlink="">
      <xdr:nvSpPr>
        <xdr:cNvPr id="219" name="テキスト ボックス 218"/>
        <xdr:cNvSpPr txBox="1"/>
      </xdr:nvSpPr>
      <xdr:spPr>
        <a:xfrm>
          <a:off x="166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2455" cy="259080"/>
    <xdr:sp macro="" textlink="">
      <xdr:nvSpPr>
        <xdr:cNvPr id="221" name="テキスト ボックス 220"/>
        <xdr:cNvSpPr txBox="1"/>
      </xdr:nvSpPr>
      <xdr:spPr>
        <a:xfrm>
          <a:off x="166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23" name="テキスト ボックス 222"/>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5" name="テキスト ボックス 224"/>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7" name="テキスト ボックス 226"/>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9" name="テキスト ボックス 228"/>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104775</xdr:rowOff>
    </xdr:from>
    <xdr:to xmlns:xdr="http://schemas.openxmlformats.org/drawingml/2006/spreadsheetDrawing">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143510</xdr:rowOff>
    </xdr:from>
    <xdr:ext cx="534670" cy="255905"/>
    <xdr:sp macro="" textlink="">
      <xdr:nvSpPr>
        <xdr:cNvPr id="232" name="衛生費最小値テキスト"/>
        <xdr:cNvSpPr txBox="1"/>
      </xdr:nvSpPr>
      <xdr:spPr>
        <a:xfrm>
          <a:off x="4686300" y="16945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139065</xdr:rowOff>
    </xdr:from>
    <xdr:to xmlns:xdr="http://schemas.openxmlformats.org/drawingml/2006/spreadsheetDrawing">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5905"/>
    <xdr:sp macro="" textlink="">
      <xdr:nvSpPr>
        <xdr:cNvPr id="234" name="衛生費最大値テキスト"/>
        <xdr:cNvSpPr txBox="1"/>
      </xdr:nvSpPr>
      <xdr:spPr>
        <a:xfrm>
          <a:off x="4686300" y="153111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104775</xdr:rowOff>
    </xdr:from>
    <xdr:to xmlns:xdr="http://schemas.openxmlformats.org/drawingml/2006/spreadsheetDrawing">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166370</xdr:rowOff>
    </xdr:from>
    <xdr:to xmlns:xdr="http://schemas.openxmlformats.org/drawingml/2006/spreadsheetDrawing">
      <xdr:col>24</xdr:col>
      <xdr:colOff>63500</xdr:colOff>
      <xdr:row>95</xdr:row>
      <xdr:rowOff>11430</xdr:rowOff>
    </xdr:to>
    <xdr:cxnSp macro="">
      <xdr:nvCxnSpPr>
        <xdr:cNvPr id="236" name="直線コネクタ 235"/>
        <xdr:cNvCxnSpPr/>
      </xdr:nvCxnSpPr>
      <xdr:spPr>
        <a:xfrm>
          <a:off x="3797300" y="1628267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99060</xdr:rowOff>
    </xdr:from>
    <xdr:ext cx="598805" cy="255905"/>
    <xdr:sp macro="" textlink="">
      <xdr:nvSpPr>
        <xdr:cNvPr id="237" name="衛生費平均値テキスト"/>
        <xdr:cNvSpPr txBox="1"/>
      </xdr:nvSpPr>
      <xdr:spPr>
        <a:xfrm>
          <a:off x="4686300" y="165582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166370</xdr:rowOff>
    </xdr:from>
    <xdr:to xmlns:xdr="http://schemas.openxmlformats.org/drawingml/2006/spreadsheetDrawing">
      <xdr:col>19</xdr:col>
      <xdr:colOff>177800</xdr:colOff>
      <xdr:row>95</xdr:row>
      <xdr:rowOff>80010</xdr:rowOff>
    </xdr:to>
    <xdr:cxnSp macro="">
      <xdr:nvCxnSpPr>
        <xdr:cNvPr id="239" name="直線コネクタ 238"/>
        <xdr:cNvCxnSpPr/>
      </xdr:nvCxnSpPr>
      <xdr:spPr>
        <a:xfrm flipV="1">
          <a:off x="2908300" y="162826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54610</xdr:rowOff>
    </xdr:from>
    <xdr:ext cx="595630" cy="255905"/>
    <xdr:sp macro="" textlink="">
      <xdr:nvSpPr>
        <xdr:cNvPr id="241" name="テキスト ボックス 240"/>
        <xdr:cNvSpPr txBox="1"/>
      </xdr:nvSpPr>
      <xdr:spPr>
        <a:xfrm>
          <a:off x="3497580" y="16685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80010</xdr:rowOff>
    </xdr:from>
    <xdr:to xmlns:xdr="http://schemas.openxmlformats.org/drawingml/2006/spreadsheetDrawing">
      <xdr:col>15</xdr:col>
      <xdr:colOff>50800</xdr:colOff>
      <xdr:row>96</xdr:row>
      <xdr:rowOff>14605</xdr:rowOff>
    </xdr:to>
    <xdr:cxnSp macro="">
      <xdr:nvCxnSpPr>
        <xdr:cNvPr id="242" name="直線コネクタ 241"/>
        <xdr:cNvCxnSpPr/>
      </xdr:nvCxnSpPr>
      <xdr:spPr>
        <a:xfrm flipV="1">
          <a:off x="2019300" y="1636776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147955</xdr:rowOff>
    </xdr:from>
    <xdr:to xmlns:xdr="http://schemas.openxmlformats.org/drawingml/2006/spreadsheetDrawing">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69215</xdr:rowOff>
    </xdr:from>
    <xdr:ext cx="595630" cy="259080"/>
    <xdr:sp macro="" textlink="">
      <xdr:nvSpPr>
        <xdr:cNvPr id="244" name="テキスト ボックス 243"/>
        <xdr:cNvSpPr txBox="1"/>
      </xdr:nvSpPr>
      <xdr:spPr>
        <a:xfrm>
          <a:off x="2608580" y="16699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134620</xdr:rowOff>
    </xdr:from>
    <xdr:to xmlns:xdr="http://schemas.openxmlformats.org/drawingml/2006/spreadsheetDrawing">
      <xdr:col>10</xdr:col>
      <xdr:colOff>114300</xdr:colOff>
      <xdr:row>96</xdr:row>
      <xdr:rowOff>14605</xdr:rowOff>
    </xdr:to>
    <xdr:cxnSp macro="">
      <xdr:nvCxnSpPr>
        <xdr:cNvPr id="245" name="直線コネクタ 244"/>
        <xdr:cNvCxnSpPr/>
      </xdr:nvCxnSpPr>
      <xdr:spPr>
        <a:xfrm>
          <a:off x="1130300" y="164223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22225</xdr:rowOff>
    </xdr:from>
    <xdr:to xmlns:xdr="http://schemas.openxmlformats.org/drawingml/2006/spreadsheetDrawing">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114935</xdr:rowOff>
    </xdr:from>
    <xdr:ext cx="595630" cy="259080"/>
    <xdr:sp macro="" textlink="">
      <xdr:nvSpPr>
        <xdr:cNvPr id="247" name="テキスト ボックス 246"/>
        <xdr:cNvSpPr txBox="1"/>
      </xdr:nvSpPr>
      <xdr:spPr>
        <a:xfrm>
          <a:off x="1719580" y="167455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50800</xdr:rowOff>
    </xdr:from>
    <xdr:to xmlns:xdr="http://schemas.openxmlformats.org/drawingml/2006/spreadsheetDrawing">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143510</xdr:rowOff>
    </xdr:from>
    <xdr:ext cx="595630" cy="255905"/>
    <xdr:sp macro="" textlink="">
      <xdr:nvSpPr>
        <xdr:cNvPr id="249" name="テキスト ボックス 248"/>
        <xdr:cNvSpPr txBox="1"/>
      </xdr:nvSpPr>
      <xdr:spPr>
        <a:xfrm>
          <a:off x="830580" y="16774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132080</xdr:rowOff>
    </xdr:from>
    <xdr:to xmlns:xdr="http://schemas.openxmlformats.org/drawingml/2006/spreadsheetDrawing">
      <xdr:col>24</xdr:col>
      <xdr:colOff>114300</xdr:colOff>
      <xdr:row>95</xdr:row>
      <xdr:rowOff>62230</xdr:rowOff>
    </xdr:to>
    <xdr:sp macro="" textlink="">
      <xdr:nvSpPr>
        <xdr:cNvPr id="255" name="楕円 254"/>
        <xdr:cNvSpPr/>
      </xdr:nvSpPr>
      <xdr:spPr>
        <a:xfrm>
          <a:off x="4584700"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154940</xdr:rowOff>
    </xdr:from>
    <xdr:ext cx="598805" cy="255905"/>
    <xdr:sp macro="" textlink="">
      <xdr:nvSpPr>
        <xdr:cNvPr id="256" name="衛生費該当値テキスト"/>
        <xdr:cNvSpPr txBox="1"/>
      </xdr:nvSpPr>
      <xdr:spPr>
        <a:xfrm>
          <a:off x="4686300" y="160997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115570</xdr:rowOff>
    </xdr:from>
    <xdr:to xmlns:xdr="http://schemas.openxmlformats.org/drawingml/2006/spreadsheetDrawing">
      <xdr:col>20</xdr:col>
      <xdr:colOff>38100</xdr:colOff>
      <xdr:row>95</xdr:row>
      <xdr:rowOff>45720</xdr:rowOff>
    </xdr:to>
    <xdr:sp macro="" textlink="">
      <xdr:nvSpPr>
        <xdr:cNvPr id="257" name="楕円 256"/>
        <xdr:cNvSpPr/>
      </xdr:nvSpPr>
      <xdr:spPr>
        <a:xfrm>
          <a:off x="3746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62230</xdr:rowOff>
    </xdr:from>
    <xdr:ext cx="595630" cy="259080"/>
    <xdr:sp macro="" textlink="">
      <xdr:nvSpPr>
        <xdr:cNvPr id="258" name="テキスト ボックス 257"/>
        <xdr:cNvSpPr txBox="1"/>
      </xdr:nvSpPr>
      <xdr:spPr>
        <a:xfrm>
          <a:off x="3497580" y="160070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29210</xdr:rowOff>
    </xdr:from>
    <xdr:to xmlns:xdr="http://schemas.openxmlformats.org/drawingml/2006/spreadsheetDrawing">
      <xdr:col>15</xdr:col>
      <xdr:colOff>101600</xdr:colOff>
      <xdr:row>95</xdr:row>
      <xdr:rowOff>130810</xdr:rowOff>
    </xdr:to>
    <xdr:sp macro="" textlink="">
      <xdr:nvSpPr>
        <xdr:cNvPr id="259" name="楕円 258"/>
        <xdr:cNvSpPr/>
      </xdr:nvSpPr>
      <xdr:spPr>
        <a:xfrm>
          <a:off x="2857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147320</xdr:rowOff>
    </xdr:from>
    <xdr:ext cx="595630" cy="259080"/>
    <xdr:sp macro="" textlink="">
      <xdr:nvSpPr>
        <xdr:cNvPr id="260" name="テキスト ボックス 259"/>
        <xdr:cNvSpPr txBox="1"/>
      </xdr:nvSpPr>
      <xdr:spPr>
        <a:xfrm>
          <a:off x="2608580" y="16092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135255</xdr:rowOff>
    </xdr:from>
    <xdr:to xmlns:xdr="http://schemas.openxmlformats.org/drawingml/2006/spreadsheetDrawing">
      <xdr:col>10</xdr:col>
      <xdr:colOff>165100</xdr:colOff>
      <xdr:row>96</xdr:row>
      <xdr:rowOff>65405</xdr:rowOff>
    </xdr:to>
    <xdr:sp macro="" textlink="">
      <xdr:nvSpPr>
        <xdr:cNvPr id="261" name="楕円 260"/>
        <xdr:cNvSpPr/>
      </xdr:nvSpPr>
      <xdr:spPr>
        <a:xfrm>
          <a:off x="1968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81915</xdr:rowOff>
    </xdr:from>
    <xdr:ext cx="595630" cy="259080"/>
    <xdr:sp macro="" textlink="">
      <xdr:nvSpPr>
        <xdr:cNvPr id="262" name="テキスト ボックス 261"/>
        <xdr:cNvSpPr txBox="1"/>
      </xdr:nvSpPr>
      <xdr:spPr>
        <a:xfrm>
          <a:off x="1719580" y="161982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83820</xdr:rowOff>
    </xdr:from>
    <xdr:to xmlns:xdr="http://schemas.openxmlformats.org/drawingml/2006/spreadsheetDrawing">
      <xdr:col>6</xdr:col>
      <xdr:colOff>38100</xdr:colOff>
      <xdr:row>96</xdr:row>
      <xdr:rowOff>13970</xdr:rowOff>
    </xdr:to>
    <xdr:sp macro="" textlink="">
      <xdr:nvSpPr>
        <xdr:cNvPr id="263" name="楕円 262"/>
        <xdr:cNvSpPr/>
      </xdr:nvSpPr>
      <xdr:spPr>
        <a:xfrm>
          <a:off x="10795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30480</xdr:rowOff>
    </xdr:from>
    <xdr:ext cx="595630" cy="255905"/>
    <xdr:sp macro="" textlink="">
      <xdr:nvSpPr>
        <xdr:cNvPr id="264" name="テキスト ボックス 263"/>
        <xdr:cNvSpPr txBox="1"/>
      </xdr:nvSpPr>
      <xdr:spPr>
        <a:xfrm>
          <a:off x="830580" y="161467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3" name="テキスト ボックス 272"/>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76" name="テキスト ボックス 275"/>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78" name="テキスト ボックス 277"/>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80" name="テキスト ボックス 279"/>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5905"/>
    <xdr:sp macro="" textlink="">
      <xdr:nvSpPr>
        <xdr:cNvPr id="282" name="テキスト ボックス 281"/>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84" name="テキスト ボックス 283"/>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6" name="テキスト ボックス 285"/>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905"/>
    <xdr:sp macro="" textlink="">
      <xdr:nvSpPr>
        <xdr:cNvPr id="288" name="テキスト ボックス 287"/>
        <xdr:cNvSpPr txBox="1"/>
      </xdr:nvSpPr>
      <xdr:spPr>
        <a:xfrm>
          <a:off x="6072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93980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408930"/>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40640</xdr:rowOff>
    </xdr:from>
    <xdr:ext cx="534670" cy="255905"/>
    <xdr:sp macro="" textlink="">
      <xdr:nvSpPr>
        <xdr:cNvPr id="293" name="労働費最大値テキスト"/>
        <xdr:cNvSpPr txBox="1"/>
      </xdr:nvSpPr>
      <xdr:spPr>
        <a:xfrm>
          <a:off x="10528300" y="51841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93980</xdr:rowOff>
    </xdr:from>
    <xdr:to xmlns:xdr="http://schemas.openxmlformats.org/drawingml/2006/spreadsheetDrawing">
      <xdr:col>55</xdr:col>
      <xdr:colOff>88900</xdr:colOff>
      <xdr:row>31</xdr:row>
      <xdr:rowOff>93980</xdr:rowOff>
    </xdr:to>
    <xdr:cxnSp macro="">
      <xdr:nvCxnSpPr>
        <xdr:cNvPr id="294" name="直線コネクタ 293"/>
        <xdr:cNvCxnSpPr/>
      </xdr:nvCxnSpPr>
      <xdr:spPr>
        <a:xfrm>
          <a:off x="10388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33655</xdr:rowOff>
    </xdr:from>
    <xdr:to xmlns:xdr="http://schemas.openxmlformats.org/drawingml/2006/spreadsheetDrawing">
      <xdr:col>55</xdr:col>
      <xdr:colOff>0</xdr:colOff>
      <xdr:row>36</xdr:row>
      <xdr:rowOff>63500</xdr:rowOff>
    </xdr:to>
    <xdr:cxnSp macro="">
      <xdr:nvCxnSpPr>
        <xdr:cNvPr id="295" name="直線コネクタ 294"/>
        <xdr:cNvCxnSpPr/>
      </xdr:nvCxnSpPr>
      <xdr:spPr>
        <a:xfrm>
          <a:off x="9639300" y="5520055"/>
          <a:ext cx="838200" cy="715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127000</xdr:rowOff>
    </xdr:from>
    <xdr:ext cx="378460" cy="259080"/>
    <xdr:sp macro="" textlink="">
      <xdr:nvSpPr>
        <xdr:cNvPr id="296" name="労働費平均値テキスト"/>
        <xdr:cNvSpPr txBox="1"/>
      </xdr:nvSpPr>
      <xdr:spPr>
        <a:xfrm>
          <a:off x="10528300" y="66421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148590</xdr:rowOff>
    </xdr:from>
    <xdr:to xmlns:xdr="http://schemas.openxmlformats.org/drawingml/2006/spreadsheetDrawing">
      <xdr:col>55</xdr:col>
      <xdr:colOff>50800</xdr:colOff>
      <xdr:row>39</xdr:row>
      <xdr:rowOff>78740</xdr:rowOff>
    </xdr:to>
    <xdr:sp macro="" textlink="">
      <xdr:nvSpPr>
        <xdr:cNvPr id="297" name="フローチャート: 判断 296"/>
        <xdr:cNvSpPr/>
      </xdr:nvSpPr>
      <xdr:spPr>
        <a:xfrm>
          <a:off x="10426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33655</xdr:rowOff>
    </xdr:from>
    <xdr:to xmlns:xdr="http://schemas.openxmlformats.org/drawingml/2006/spreadsheetDrawing">
      <xdr:col>50</xdr:col>
      <xdr:colOff>114300</xdr:colOff>
      <xdr:row>32</xdr:row>
      <xdr:rowOff>130810</xdr:rowOff>
    </xdr:to>
    <xdr:cxnSp macro="">
      <xdr:nvCxnSpPr>
        <xdr:cNvPr id="298" name="直線コネクタ 297"/>
        <xdr:cNvCxnSpPr/>
      </xdr:nvCxnSpPr>
      <xdr:spPr>
        <a:xfrm flipV="1">
          <a:off x="8750300" y="552005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143510</xdr:rowOff>
    </xdr:from>
    <xdr:to xmlns:xdr="http://schemas.openxmlformats.org/drawingml/2006/spreadsheetDrawing">
      <xdr:col>50</xdr:col>
      <xdr:colOff>165100</xdr:colOff>
      <xdr:row>39</xdr:row>
      <xdr:rowOff>73025</xdr:rowOff>
    </xdr:to>
    <xdr:sp macro="" textlink="">
      <xdr:nvSpPr>
        <xdr:cNvPr id="299" name="フローチャート: 判断 298"/>
        <xdr:cNvSpPr/>
      </xdr:nvSpPr>
      <xdr:spPr>
        <a:xfrm>
          <a:off x="9588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64135</xdr:rowOff>
    </xdr:from>
    <xdr:ext cx="378460" cy="255905"/>
    <xdr:sp macro="" textlink="">
      <xdr:nvSpPr>
        <xdr:cNvPr id="300" name="テキスト ボックス 299"/>
        <xdr:cNvSpPr txBox="1"/>
      </xdr:nvSpPr>
      <xdr:spPr>
        <a:xfrm>
          <a:off x="9450070" y="675068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130810</xdr:rowOff>
    </xdr:from>
    <xdr:to xmlns:xdr="http://schemas.openxmlformats.org/drawingml/2006/spreadsheetDrawing">
      <xdr:col>45</xdr:col>
      <xdr:colOff>177800</xdr:colOff>
      <xdr:row>32</xdr:row>
      <xdr:rowOff>162560</xdr:rowOff>
    </xdr:to>
    <xdr:cxnSp macro="">
      <xdr:nvCxnSpPr>
        <xdr:cNvPr id="301" name="直線コネクタ 300"/>
        <xdr:cNvCxnSpPr/>
      </xdr:nvCxnSpPr>
      <xdr:spPr>
        <a:xfrm flipV="1">
          <a:off x="7861300" y="56172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139700</xdr:rowOff>
    </xdr:from>
    <xdr:to xmlns:xdr="http://schemas.openxmlformats.org/drawingml/2006/spreadsheetDrawing">
      <xdr:col>46</xdr:col>
      <xdr:colOff>38100</xdr:colOff>
      <xdr:row>39</xdr:row>
      <xdr:rowOff>69850</xdr:rowOff>
    </xdr:to>
    <xdr:sp macro="" textlink="">
      <xdr:nvSpPr>
        <xdr:cNvPr id="302" name="フローチャート: 判断 301"/>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60960</xdr:rowOff>
    </xdr:from>
    <xdr:ext cx="378460" cy="259080"/>
    <xdr:sp macro="" textlink="">
      <xdr:nvSpPr>
        <xdr:cNvPr id="303" name="テキスト ボックス 302"/>
        <xdr:cNvSpPr txBox="1"/>
      </xdr:nvSpPr>
      <xdr:spPr>
        <a:xfrm>
          <a:off x="8561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65405</xdr:rowOff>
    </xdr:from>
    <xdr:to xmlns:xdr="http://schemas.openxmlformats.org/drawingml/2006/spreadsheetDrawing">
      <xdr:col>41</xdr:col>
      <xdr:colOff>50800</xdr:colOff>
      <xdr:row>32</xdr:row>
      <xdr:rowOff>162560</xdr:rowOff>
    </xdr:to>
    <xdr:cxnSp macro="">
      <xdr:nvCxnSpPr>
        <xdr:cNvPr id="304" name="直線コネクタ 303"/>
        <xdr:cNvCxnSpPr/>
      </xdr:nvCxnSpPr>
      <xdr:spPr>
        <a:xfrm>
          <a:off x="6972300" y="5208905"/>
          <a:ext cx="8890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158115</xdr:rowOff>
    </xdr:from>
    <xdr:to xmlns:xdr="http://schemas.openxmlformats.org/drawingml/2006/spreadsheetDrawing">
      <xdr:col>41</xdr:col>
      <xdr:colOff>101600</xdr:colOff>
      <xdr:row>39</xdr:row>
      <xdr:rowOff>88265</xdr:rowOff>
    </xdr:to>
    <xdr:sp macro="" textlink="">
      <xdr:nvSpPr>
        <xdr:cNvPr id="305" name="フローチャート: 判断 304"/>
        <xdr:cNvSpPr/>
      </xdr:nvSpPr>
      <xdr:spPr>
        <a:xfrm>
          <a:off x="7810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79375</xdr:rowOff>
    </xdr:from>
    <xdr:ext cx="378460" cy="258445"/>
    <xdr:sp macro="" textlink="">
      <xdr:nvSpPr>
        <xdr:cNvPr id="306" name="テキスト ボックス 305"/>
        <xdr:cNvSpPr txBox="1"/>
      </xdr:nvSpPr>
      <xdr:spPr>
        <a:xfrm>
          <a:off x="7672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161925</xdr:rowOff>
    </xdr:from>
    <xdr:to xmlns:xdr="http://schemas.openxmlformats.org/drawingml/2006/spreadsheetDrawing">
      <xdr:col>36</xdr:col>
      <xdr:colOff>165100</xdr:colOff>
      <xdr:row>39</xdr:row>
      <xdr:rowOff>92075</xdr:rowOff>
    </xdr:to>
    <xdr:sp macro="" textlink="">
      <xdr:nvSpPr>
        <xdr:cNvPr id="307" name="フローチャート: 判断 306"/>
        <xdr:cNvSpPr/>
      </xdr:nvSpPr>
      <xdr:spPr>
        <a:xfrm>
          <a:off x="6921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83185</xdr:rowOff>
    </xdr:from>
    <xdr:ext cx="378460" cy="259080"/>
    <xdr:sp macro="" textlink="">
      <xdr:nvSpPr>
        <xdr:cNvPr id="308" name="テキスト ボックス 307"/>
        <xdr:cNvSpPr txBox="1"/>
      </xdr:nvSpPr>
      <xdr:spPr>
        <a:xfrm>
          <a:off x="6783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12700</xdr:rowOff>
    </xdr:from>
    <xdr:to xmlns:xdr="http://schemas.openxmlformats.org/drawingml/2006/spreadsheetDrawing">
      <xdr:col>55</xdr:col>
      <xdr:colOff>50800</xdr:colOff>
      <xdr:row>36</xdr:row>
      <xdr:rowOff>114300</xdr:rowOff>
    </xdr:to>
    <xdr:sp macro="" textlink="">
      <xdr:nvSpPr>
        <xdr:cNvPr id="314" name="楕円 313"/>
        <xdr:cNvSpPr/>
      </xdr:nvSpPr>
      <xdr:spPr>
        <a:xfrm>
          <a:off x="10426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35560</xdr:rowOff>
    </xdr:from>
    <xdr:ext cx="469900" cy="259080"/>
    <xdr:sp macro="" textlink="">
      <xdr:nvSpPr>
        <xdr:cNvPr id="315" name="労働費該当値テキスト"/>
        <xdr:cNvSpPr txBox="1"/>
      </xdr:nvSpPr>
      <xdr:spPr>
        <a:xfrm>
          <a:off x="10528300" y="6036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154940</xdr:rowOff>
    </xdr:from>
    <xdr:to xmlns:xdr="http://schemas.openxmlformats.org/drawingml/2006/spreadsheetDrawing">
      <xdr:col>50</xdr:col>
      <xdr:colOff>165100</xdr:colOff>
      <xdr:row>32</xdr:row>
      <xdr:rowOff>84455</xdr:rowOff>
    </xdr:to>
    <xdr:sp macro="" textlink="">
      <xdr:nvSpPr>
        <xdr:cNvPr id="316" name="楕円 315"/>
        <xdr:cNvSpPr/>
      </xdr:nvSpPr>
      <xdr:spPr>
        <a:xfrm>
          <a:off x="9588500" y="546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30</xdr:row>
      <xdr:rowOff>100965</xdr:rowOff>
    </xdr:from>
    <xdr:ext cx="531495" cy="255905"/>
    <xdr:sp macro="" textlink="">
      <xdr:nvSpPr>
        <xdr:cNvPr id="317" name="テキスト ボックス 316"/>
        <xdr:cNvSpPr txBox="1"/>
      </xdr:nvSpPr>
      <xdr:spPr>
        <a:xfrm>
          <a:off x="9371965" y="5244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80010</xdr:rowOff>
    </xdr:from>
    <xdr:to xmlns:xdr="http://schemas.openxmlformats.org/drawingml/2006/spreadsheetDrawing">
      <xdr:col>46</xdr:col>
      <xdr:colOff>38100</xdr:colOff>
      <xdr:row>33</xdr:row>
      <xdr:rowOff>10160</xdr:rowOff>
    </xdr:to>
    <xdr:sp macro="" textlink="">
      <xdr:nvSpPr>
        <xdr:cNvPr id="318" name="楕円 317"/>
        <xdr:cNvSpPr/>
      </xdr:nvSpPr>
      <xdr:spPr>
        <a:xfrm>
          <a:off x="86995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31</xdr:row>
      <xdr:rowOff>26670</xdr:rowOff>
    </xdr:from>
    <xdr:ext cx="531495" cy="259080"/>
    <xdr:sp macro="" textlink="">
      <xdr:nvSpPr>
        <xdr:cNvPr id="319" name="テキスト ボックス 318"/>
        <xdr:cNvSpPr txBox="1"/>
      </xdr:nvSpPr>
      <xdr:spPr>
        <a:xfrm>
          <a:off x="8482965" y="5341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111760</xdr:rowOff>
    </xdr:from>
    <xdr:to xmlns:xdr="http://schemas.openxmlformats.org/drawingml/2006/spreadsheetDrawing">
      <xdr:col>41</xdr:col>
      <xdr:colOff>101600</xdr:colOff>
      <xdr:row>33</xdr:row>
      <xdr:rowOff>41910</xdr:rowOff>
    </xdr:to>
    <xdr:sp macro="" textlink="">
      <xdr:nvSpPr>
        <xdr:cNvPr id="320" name="楕円 319"/>
        <xdr:cNvSpPr/>
      </xdr:nvSpPr>
      <xdr:spPr>
        <a:xfrm>
          <a:off x="7810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31</xdr:row>
      <xdr:rowOff>58420</xdr:rowOff>
    </xdr:from>
    <xdr:ext cx="531495" cy="259080"/>
    <xdr:sp macro="" textlink="">
      <xdr:nvSpPr>
        <xdr:cNvPr id="321" name="テキスト ボックス 320"/>
        <xdr:cNvSpPr txBox="1"/>
      </xdr:nvSpPr>
      <xdr:spPr>
        <a:xfrm>
          <a:off x="7593965" y="537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14605</xdr:rowOff>
    </xdr:from>
    <xdr:to xmlns:xdr="http://schemas.openxmlformats.org/drawingml/2006/spreadsheetDrawing">
      <xdr:col>36</xdr:col>
      <xdr:colOff>165100</xdr:colOff>
      <xdr:row>30</xdr:row>
      <xdr:rowOff>116205</xdr:rowOff>
    </xdr:to>
    <xdr:sp macro="" textlink="">
      <xdr:nvSpPr>
        <xdr:cNvPr id="322" name="楕円 321"/>
        <xdr:cNvSpPr/>
      </xdr:nvSpPr>
      <xdr:spPr>
        <a:xfrm>
          <a:off x="6921500" y="51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28</xdr:row>
      <xdr:rowOff>132715</xdr:rowOff>
    </xdr:from>
    <xdr:ext cx="531495" cy="255905"/>
    <xdr:sp macro="" textlink="">
      <xdr:nvSpPr>
        <xdr:cNvPr id="323" name="テキスト ボックス 322"/>
        <xdr:cNvSpPr txBox="1"/>
      </xdr:nvSpPr>
      <xdr:spPr>
        <a:xfrm>
          <a:off x="6704965" y="49333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2" name="テキスト ボックス 331"/>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35" name="テキスト ボックス 334"/>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2625" cy="255905"/>
    <xdr:sp macro="" textlink="">
      <xdr:nvSpPr>
        <xdr:cNvPr id="337" name="テキスト ボックス 336"/>
        <xdr:cNvSpPr txBox="1"/>
      </xdr:nvSpPr>
      <xdr:spPr>
        <a:xfrm>
          <a:off x="5918200" y="9484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2625" cy="255905"/>
    <xdr:sp macro="" textlink="">
      <xdr:nvSpPr>
        <xdr:cNvPr id="339" name="テキスト ボックス 338"/>
        <xdr:cNvSpPr txBox="1"/>
      </xdr:nvSpPr>
      <xdr:spPr>
        <a:xfrm>
          <a:off x="5918200" y="9027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2625" cy="255905"/>
    <xdr:sp macro="" textlink="">
      <xdr:nvSpPr>
        <xdr:cNvPr id="341" name="テキスト ボックス 340"/>
        <xdr:cNvSpPr txBox="1"/>
      </xdr:nvSpPr>
      <xdr:spPr>
        <a:xfrm>
          <a:off x="5918200" y="8569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43" name="テキスト ボックス 342"/>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59690</xdr:rowOff>
    </xdr:from>
    <xdr:to xmlns:xdr="http://schemas.openxmlformats.org/drawingml/2006/spreadsheetDrawing">
      <xdr:col>54</xdr:col>
      <xdr:colOff>189865</xdr:colOff>
      <xdr:row>58</xdr:row>
      <xdr:rowOff>125730</xdr:rowOff>
    </xdr:to>
    <xdr:cxnSp macro="">
      <xdr:nvCxnSpPr>
        <xdr:cNvPr id="345" name="直線コネクタ 344"/>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59080"/>
    <xdr:sp macro="" textlink="">
      <xdr:nvSpPr>
        <xdr:cNvPr id="346"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125730</xdr:rowOff>
    </xdr:from>
    <xdr:to xmlns:xdr="http://schemas.openxmlformats.org/drawingml/2006/spreadsheetDrawing">
      <xdr:col>55</xdr:col>
      <xdr:colOff>88900</xdr:colOff>
      <xdr:row>58</xdr:row>
      <xdr:rowOff>125730</xdr:rowOff>
    </xdr:to>
    <xdr:cxnSp macro="">
      <xdr:nvCxnSpPr>
        <xdr:cNvPr id="347" name="直線コネクタ 346"/>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690245" cy="255905"/>
    <xdr:sp macro="" textlink="">
      <xdr:nvSpPr>
        <xdr:cNvPr id="348" name="農林水産業費最大値テキスト"/>
        <xdr:cNvSpPr txBox="1"/>
      </xdr:nvSpPr>
      <xdr:spPr>
        <a:xfrm>
          <a:off x="10528300" y="840740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59690</xdr:rowOff>
    </xdr:from>
    <xdr:to xmlns:xdr="http://schemas.openxmlformats.org/drawingml/2006/spreadsheetDrawing">
      <xdr:col>55</xdr:col>
      <xdr:colOff>88900</xdr:colOff>
      <xdr:row>50</xdr:row>
      <xdr:rowOff>59690</xdr:rowOff>
    </xdr:to>
    <xdr:cxnSp macro="">
      <xdr:nvCxnSpPr>
        <xdr:cNvPr id="349" name="直線コネクタ 348"/>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116840</xdr:rowOff>
    </xdr:from>
    <xdr:to xmlns:xdr="http://schemas.openxmlformats.org/drawingml/2006/spreadsheetDrawing">
      <xdr:col>55</xdr:col>
      <xdr:colOff>0</xdr:colOff>
      <xdr:row>58</xdr:row>
      <xdr:rowOff>4445</xdr:rowOff>
    </xdr:to>
    <xdr:cxnSp macro="">
      <xdr:nvCxnSpPr>
        <xdr:cNvPr id="350" name="直線コネクタ 349"/>
        <xdr:cNvCxnSpPr/>
      </xdr:nvCxnSpPr>
      <xdr:spPr>
        <a:xfrm>
          <a:off x="9639300" y="988949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151765</xdr:rowOff>
    </xdr:from>
    <xdr:ext cx="598805" cy="259080"/>
    <xdr:sp macro="" textlink="">
      <xdr:nvSpPr>
        <xdr:cNvPr id="351" name="農林水産業費平均値テキスト"/>
        <xdr:cNvSpPr txBox="1"/>
      </xdr:nvSpPr>
      <xdr:spPr>
        <a:xfrm>
          <a:off x="10528300" y="9924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1905</xdr:rowOff>
    </xdr:from>
    <xdr:to xmlns:xdr="http://schemas.openxmlformats.org/drawingml/2006/spreadsheetDrawing">
      <xdr:col>55</xdr:col>
      <xdr:colOff>50800</xdr:colOff>
      <xdr:row>58</xdr:row>
      <xdr:rowOff>103505</xdr:rowOff>
    </xdr:to>
    <xdr:sp macro="" textlink="">
      <xdr:nvSpPr>
        <xdr:cNvPr id="352" name="フローチャート: 判断 351"/>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73025</xdr:rowOff>
    </xdr:from>
    <xdr:to xmlns:xdr="http://schemas.openxmlformats.org/drawingml/2006/spreadsheetDrawing">
      <xdr:col>50</xdr:col>
      <xdr:colOff>114300</xdr:colOff>
      <xdr:row>57</xdr:row>
      <xdr:rowOff>116840</xdr:rowOff>
    </xdr:to>
    <xdr:cxnSp macro="">
      <xdr:nvCxnSpPr>
        <xdr:cNvPr id="353" name="直線コネクタ 352"/>
        <xdr:cNvCxnSpPr/>
      </xdr:nvCxnSpPr>
      <xdr:spPr>
        <a:xfrm>
          <a:off x="8750300" y="98456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11430</xdr:rowOff>
    </xdr:from>
    <xdr:to xmlns:xdr="http://schemas.openxmlformats.org/drawingml/2006/spreadsheetDrawing">
      <xdr:col>50</xdr:col>
      <xdr:colOff>165100</xdr:colOff>
      <xdr:row>58</xdr:row>
      <xdr:rowOff>113030</xdr:rowOff>
    </xdr:to>
    <xdr:sp macro="" textlink="">
      <xdr:nvSpPr>
        <xdr:cNvPr id="354" name="フローチャート: 判断 353"/>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104140</xdr:rowOff>
    </xdr:from>
    <xdr:ext cx="595630" cy="259080"/>
    <xdr:sp macro="" textlink="">
      <xdr:nvSpPr>
        <xdr:cNvPr id="355" name="テキスト ボックス 354"/>
        <xdr:cNvSpPr txBox="1"/>
      </xdr:nvSpPr>
      <xdr:spPr>
        <a:xfrm>
          <a:off x="9339580" y="100482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73025</xdr:rowOff>
    </xdr:from>
    <xdr:to xmlns:xdr="http://schemas.openxmlformats.org/drawingml/2006/spreadsheetDrawing">
      <xdr:col>45</xdr:col>
      <xdr:colOff>177800</xdr:colOff>
      <xdr:row>57</xdr:row>
      <xdr:rowOff>143510</xdr:rowOff>
    </xdr:to>
    <xdr:cxnSp macro="">
      <xdr:nvCxnSpPr>
        <xdr:cNvPr id="356" name="直線コネクタ 355"/>
        <xdr:cNvCxnSpPr/>
      </xdr:nvCxnSpPr>
      <xdr:spPr>
        <a:xfrm flipV="1">
          <a:off x="7861300" y="984567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117475</xdr:rowOff>
    </xdr:to>
    <xdr:sp macro="" textlink="">
      <xdr:nvSpPr>
        <xdr:cNvPr id="357" name="フローチャート: 判断 356"/>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109220</xdr:rowOff>
    </xdr:from>
    <xdr:ext cx="595630" cy="255905"/>
    <xdr:sp macro="" textlink="">
      <xdr:nvSpPr>
        <xdr:cNvPr id="358" name="テキスト ボックス 357"/>
        <xdr:cNvSpPr txBox="1"/>
      </xdr:nvSpPr>
      <xdr:spPr>
        <a:xfrm>
          <a:off x="8450580" y="100533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143510</xdr:rowOff>
    </xdr:from>
    <xdr:to xmlns:xdr="http://schemas.openxmlformats.org/drawingml/2006/spreadsheetDrawing">
      <xdr:col>41</xdr:col>
      <xdr:colOff>50800</xdr:colOff>
      <xdr:row>58</xdr:row>
      <xdr:rowOff>16510</xdr:rowOff>
    </xdr:to>
    <xdr:cxnSp macro="">
      <xdr:nvCxnSpPr>
        <xdr:cNvPr id="359" name="直線コネクタ 358"/>
        <xdr:cNvCxnSpPr/>
      </xdr:nvCxnSpPr>
      <xdr:spPr>
        <a:xfrm flipV="1">
          <a:off x="6972300" y="99161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17780</xdr:rowOff>
    </xdr:from>
    <xdr:to xmlns:xdr="http://schemas.openxmlformats.org/drawingml/2006/spreadsheetDrawing">
      <xdr:col>41</xdr:col>
      <xdr:colOff>101600</xdr:colOff>
      <xdr:row>58</xdr:row>
      <xdr:rowOff>118745</xdr:rowOff>
    </xdr:to>
    <xdr:sp macro="" textlink="">
      <xdr:nvSpPr>
        <xdr:cNvPr id="360" name="フローチャート: 判断 359"/>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109855</xdr:rowOff>
    </xdr:from>
    <xdr:ext cx="595630" cy="255905"/>
    <xdr:sp macro="" textlink="">
      <xdr:nvSpPr>
        <xdr:cNvPr id="361" name="テキスト ボックス 360"/>
        <xdr:cNvSpPr txBox="1"/>
      </xdr:nvSpPr>
      <xdr:spPr>
        <a:xfrm>
          <a:off x="7561580" y="100539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xdr:rowOff>
    </xdr:from>
    <xdr:to xmlns:xdr="http://schemas.openxmlformats.org/drawingml/2006/spreadsheetDrawing">
      <xdr:col>36</xdr:col>
      <xdr:colOff>165100</xdr:colOff>
      <xdr:row>58</xdr:row>
      <xdr:rowOff>116205</xdr:rowOff>
    </xdr:to>
    <xdr:sp macro="" textlink="">
      <xdr:nvSpPr>
        <xdr:cNvPr id="362" name="フローチャート: 判断 361"/>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107315</xdr:rowOff>
    </xdr:from>
    <xdr:ext cx="595630" cy="259080"/>
    <xdr:sp macro="" textlink="">
      <xdr:nvSpPr>
        <xdr:cNvPr id="363" name="テキスト ボックス 362"/>
        <xdr:cNvSpPr txBox="1"/>
      </xdr:nvSpPr>
      <xdr:spPr>
        <a:xfrm>
          <a:off x="6672580" y="100514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125095</xdr:rowOff>
    </xdr:from>
    <xdr:to xmlns:xdr="http://schemas.openxmlformats.org/drawingml/2006/spreadsheetDrawing">
      <xdr:col>55</xdr:col>
      <xdr:colOff>50800</xdr:colOff>
      <xdr:row>58</xdr:row>
      <xdr:rowOff>55245</xdr:rowOff>
    </xdr:to>
    <xdr:sp macro="" textlink="">
      <xdr:nvSpPr>
        <xdr:cNvPr id="369" name="楕円 368"/>
        <xdr:cNvSpPr/>
      </xdr:nvSpPr>
      <xdr:spPr>
        <a:xfrm>
          <a:off x="104267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84455</xdr:rowOff>
    </xdr:from>
    <xdr:ext cx="598805" cy="259080"/>
    <xdr:sp macro="" textlink="">
      <xdr:nvSpPr>
        <xdr:cNvPr id="370" name="農林水産業費該当値テキスト"/>
        <xdr:cNvSpPr txBox="1"/>
      </xdr:nvSpPr>
      <xdr:spPr>
        <a:xfrm>
          <a:off x="10528300" y="968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66040</xdr:rowOff>
    </xdr:from>
    <xdr:to xmlns:xdr="http://schemas.openxmlformats.org/drawingml/2006/spreadsheetDrawing">
      <xdr:col>50</xdr:col>
      <xdr:colOff>165100</xdr:colOff>
      <xdr:row>57</xdr:row>
      <xdr:rowOff>167640</xdr:rowOff>
    </xdr:to>
    <xdr:sp macro="" textlink="">
      <xdr:nvSpPr>
        <xdr:cNvPr id="371" name="楕円 370"/>
        <xdr:cNvSpPr/>
      </xdr:nvSpPr>
      <xdr:spPr>
        <a:xfrm>
          <a:off x="9588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12700</xdr:rowOff>
    </xdr:from>
    <xdr:ext cx="595630" cy="259080"/>
    <xdr:sp macro="" textlink="">
      <xdr:nvSpPr>
        <xdr:cNvPr id="372" name="テキスト ボックス 371"/>
        <xdr:cNvSpPr txBox="1"/>
      </xdr:nvSpPr>
      <xdr:spPr>
        <a:xfrm>
          <a:off x="9339580" y="9613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22225</xdr:rowOff>
    </xdr:from>
    <xdr:to xmlns:xdr="http://schemas.openxmlformats.org/drawingml/2006/spreadsheetDrawing">
      <xdr:col>46</xdr:col>
      <xdr:colOff>38100</xdr:colOff>
      <xdr:row>57</xdr:row>
      <xdr:rowOff>123825</xdr:rowOff>
    </xdr:to>
    <xdr:sp macro="" textlink="">
      <xdr:nvSpPr>
        <xdr:cNvPr id="373" name="楕円 372"/>
        <xdr:cNvSpPr/>
      </xdr:nvSpPr>
      <xdr:spPr>
        <a:xfrm>
          <a:off x="8699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140335</xdr:rowOff>
    </xdr:from>
    <xdr:ext cx="595630" cy="259080"/>
    <xdr:sp macro="" textlink="">
      <xdr:nvSpPr>
        <xdr:cNvPr id="374" name="テキスト ボックス 373"/>
        <xdr:cNvSpPr txBox="1"/>
      </xdr:nvSpPr>
      <xdr:spPr>
        <a:xfrm>
          <a:off x="8450580" y="95700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92075</xdr:rowOff>
    </xdr:from>
    <xdr:to xmlns:xdr="http://schemas.openxmlformats.org/drawingml/2006/spreadsheetDrawing">
      <xdr:col>41</xdr:col>
      <xdr:colOff>101600</xdr:colOff>
      <xdr:row>58</xdr:row>
      <xdr:rowOff>22225</xdr:rowOff>
    </xdr:to>
    <xdr:sp macro="" textlink="">
      <xdr:nvSpPr>
        <xdr:cNvPr id="375" name="楕円 374"/>
        <xdr:cNvSpPr/>
      </xdr:nvSpPr>
      <xdr:spPr>
        <a:xfrm>
          <a:off x="781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38735</xdr:rowOff>
    </xdr:from>
    <xdr:ext cx="595630" cy="259080"/>
    <xdr:sp macro="" textlink="">
      <xdr:nvSpPr>
        <xdr:cNvPr id="376" name="テキスト ボックス 375"/>
        <xdr:cNvSpPr txBox="1"/>
      </xdr:nvSpPr>
      <xdr:spPr>
        <a:xfrm>
          <a:off x="7561580" y="96399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137160</xdr:rowOff>
    </xdr:from>
    <xdr:to xmlns:xdr="http://schemas.openxmlformats.org/drawingml/2006/spreadsheetDrawing">
      <xdr:col>36</xdr:col>
      <xdr:colOff>165100</xdr:colOff>
      <xdr:row>58</xdr:row>
      <xdr:rowOff>67310</xdr:rowOff>
    </xdr:to>
    <xdr:sp macro="" textlink="">
      <xdr:nvSpPr>
        <xdr:cNvPr id="377" name="楕円 376"/>
        <xdr:cNvSpPr/>
      </xdr:nvSpPr>
      <xdr:spPr>
        <a:xfrm>
          <a:off x="6921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83820</xdr:rowOff>
    </xdr:from>
    <xdr:ext cx="595630" cy="259080"/>
    <xdr:sp macro="" textlink="">
      <xdr:nvSpPr>
        <xdr:cNvPr id="378" name="テキスト ボックス 377"/>
        <xdr:cNvSpPr txBox="1"/>
      </xdr:nvSpPr>
      <xdr:spPr>
        <a:xfrm>
          <a:off x="6672580" y="9685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7" name="テキスト ボックス 386"/>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745" cy="255905"/>
    <xdr:sp macro="" textlink="">
      <xdr:nvSpPr>
        <xdr:cNvPr id="390" name="テキスト ボックス 389"/>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2455" cy="255905"/>
    <xdr:sp macro="" textlink="">
      <xdr:nvSpPr>
        <xdr:cNvPr id="392" name="テキスト ボックス 391"/>
        <xdr:cNvSpPr txBox="1"/>
      </xdr:nvSpPr>
      <xdr:spPr>
        <a:xfrm>
          <a:off x="6008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2455" cy="255905"/>
    <xdr:sp macro="" textlink="">
      <xdr:nvSpPr>
        <xdr:cNvPr id="394" name="テキスト ボックス 393"/>
        <xdr:cNvSpPr txBox="1"/>
      </xdr:nvSpPr>
      <xdr:spPr>
        <a:xfrm>
          <a:off x="6008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2455" cy="255905"/>
    <xdr:sp macro="" textlink="">
      <xdr:nvSpPr>
        <xdr:cNvPr id="396" name="テキスト ボックス 395"/>
        <xdr:cNvSpPr txBox="1"/>
      </xdr:nvSpPr>
      <xdr:spPr>
        <a:xfrm>
          <a:off x="6008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8" name="テキスト ボックス 397"/>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43180</xdr:rowOff>
    </xdr:from>
    <xdr:to xmlns:xdr="http://schemas.openxmlformats.org/drawingml/2006/spreadsheetDrawing">
      <xdr:col>54</xdr:col>
      <xdr:colOff>189865</xdr:colOff>
      <xdr:row>78</xdr:row>
      <xdr:rowOff>135890</xdr:rowOff>
    </xdr:to>
    <xdr:cxnSp macro="">
      <xdr:nvCxnSpPr>
        <xdr:cNvPr id="400" name="直線コネクタ 399"/>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469900" cy="259080"/>
    <xdr:sp macro="" textlink="">
      <xdr:nvSpPr>
        <xdr:cNvPr id="401"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135890</xdr:rowOff>
    </xdr:from>
    <xdr:to xmlns:xdr="http://schemas.openxmlformats.org/drawingml/2006/spreadsheetDrawing">
      <xdr:col>55</xdr:col>
      <xdr:colOff>88900</xdr:colOff>
      <xdr:row>78</xdr:row>
      <xdr:rowOff>135890</xdr:rowOff>
    </xdr:to>
    <xdr:cxnSp macro="">
      <xdr:nvCxnSpPr>
        <xdr:cNvPr id="402" name="直線コネクタ 401"/>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161290</xdr:rowOff>
    </xdr:from>
    <xdr:ext cx="598805" cy="259080"/>
    <xdr:sp macro="" textlink="">
      <xdr:nvSpPr>
        <xdr:cNvPr id="403"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43180</xdr:rowOff>
    </xdr:from>
    <xdr:to xmlns:xdr="http://schemas.openxmlformats.org/drawingml/2006/spreadsheetDrawing">
      <xdr:col>55</xdr:col>
      <xdr:colOff>88900</xdr:colOff>
      <xdr:row>71</xdr:row>
      <xdr:rowOff>43180</xdr:rowOff>
    </xdr:to>
    <xdr:cxnSp macro="">
      <xdr:nvCxnSpPr>
        <xdr:cNvPr id="404" name="直線コネクタ 403"/>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90805</xdr:rowOff>
    </xdr:from>
    <xdr:to xmlns:xdr="http://schemas.openxmlformats.org/drawingml/2006/spreadsheetDrawing">
      <xdr:col>55</xdr:col>
      <xdr:colOff>0</xdr:colOff>
      <xdr:row>77</xdr:row>
      <xdr:rowOff>122555</xdr:rowOff>
    </xdr:to>
    <xdr:cxnSp macro="">
      <xdr:nvCxnSpPr>
        <xdr:cNvPr id="405" name="直線コネクタ 404"/>
        <xdr:cNvCxnSpPr/>
      </xdr:nvCxnSpPr>
      <xdr:spPr>
        <a:xfrm flipV="1">
          <a:off x="9639300" y="1329245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73660</xdr:rowOff>
    </xdr:from>
    <xdr:ext cx="534670" cy="259080"/>
    <xdr:sp macro="" textlink="">
      <xdr:nvSpPr>
        <xdr:cNvPr id="406" name="商工費平均値テキスト"/>
        <xdr:cNvSpPr txBox="1"/>
      </xdr:nvSpPr>
      <xdr:spPr>
        <a:xfrm>
          <a:off x="10528300"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07" name="フローチャート: 判断 406"/>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110490</xdr:rowOff>
    </xdr:from>
    <xdr:to xmlns:xdr="http://schemas.openxmlformats.org/drawingml/2006/spreadsheetDrawing">
      <xdr:col>50</xdr:col>
      <xdr:colOff>114300</xdr:colOff>
      <xdr:row>77</xdr:row>
      <xdr:rowOff>122555</xdr:rowOff>
    </xdr:to>
    <xdr:cxnSp macro="">
      <xdr:nvCxnSpPr>
        <xdr:cNvPr id="408" name="直線コネクタ 407"/>
        <xdr:cNvCxnSpPr/>
      </xdr:nvCxnSpPr>
      <xdr:spPr>
        <a:xfrm>
          <a:off x="8750300" y="133121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09" name="フローチャート: 判断 408"/>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35560</xdr:rowOff>
    </xdr:from>
    <xdr:ext cx="531495" cy="259080"/>
    <xdr:sp macro="" textlink="">
      <xdr:nvSpPr>
        <xdr:cNvPr id="410" name="テキスト ボックス 409"/>
        <xdr:cNvSpPr txBox="1"/>
      </xdr:nvSpPr>
      <xdr:spPr>
        <a:xfrm>
          <a:off x="9371965" y="13408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110490</xdr:rowOff>
    </xdr:from>
    <xdr:to xmlns:xdr="http://schemas.openxmlformats.org/drawingml/2006/spreadsheetDrawing">
      <xdr:col>45</xdr:col>
      <xdr:colOff>177800</xdr:colOff>
      <xdr:row>77</xdr:row>
      <xdr:rowOff>157480</xdr:rowOff>
    </xdr:to>
    <xdr:cxnSp macro="">
      <xdr:nvCxnSpPr>
        <xdr:cNvPr id="411" name="直線コネクタ 410"/>
        <xdr:cNvCxnSpPr/>
      </xdr:nvCxnSpPr>
      <xdr:spPr>
        <a:xfrm flipV="1">
          <a:off x="7861300" y="133121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2" name="フローチャート: 判断 411"/>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27940</xdr:rowOff>
    </xdr:from>
    <xdr:ext cx="531495" cy="259080"/>
    <xdr:sp macro="" textlink="">
      <xdr:nvSpPr>
        <xdr:cNvPr id="413" name="テキスト ボックス 412"/>
        <xdr:cNvSpPr txBox="1"/>
      </xdr:nvSpPr>
      <xdr:spPr>
        <a:xfrm>
          <a:off x="8482965" y="13401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154940</xdr:rowOff>
    </xdr:from>
    <xdr:to xmlns:xdr="http://schemas.openxmlformats.org/drawingml/2006/spreadsheetDrawing">
      <xdr:col>41</xdr:col>
      <xdr:colOff>50800</xdr:colOff>
      <xdr:row>77</xdr:row>
      <xdr:rowOff>157480</xdr:rowOff>
    </xdr:to>
    <xdr:cxnSp macro="">
      <xdr:nvCxnSpPr>
        <xdr:cNvPr id="414" name="直線コネクタ 413"/>
        <xdr:cNvCxnSpPr/>
      </xdr:nvCxnSpPr>
      <xdr:spPr>
        <a:xfrm>
          <a:off x="6972300" y="13356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70485</xdr:rowOff>
    </xdr:to>
    <xdr:sp macro="" textlink="">
      <xdr:nvSpPr>
        <xdr:cNvPr id="415" name="フローチャート: 判断 414"/>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61595</xdr:rowOff>
    </xdr:from>
    <xdr:ext cx="531495" cy="259080"/>
    <xdr:sp macro="" textlink="">
      <xdr:nvSpPr>
        <xdr:cNvPr id="416" name="テキスト ボックス 415"/>
        <xdr:cNvSpPr txBox="1"/>
      </xdr:nvSpPr>
      <xdr:spPr>
        <a:xfrm>
          <a:off x="7593965" y="13434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17" name="フローチャート: 判断 416"/>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67310</xdr:rowOff>
    </xdr:from>
    <xdr:ext cx="531495" cy="259080"/>
    <xdr:sp macro="" textlink="">
      <xdr:nvSpPr>
        <xdr:cNvPr id="418" name="テキスト ボックス 417"/>
        <xdr:cNvSpPr txBox="1"/>
      </xdr:nvSpPr>
      <xdr:spPr>
        <a:xfrm>
          <a:off x="6704965" y="13440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40640</xdr:rowOff>
    </xdr:from>
    <xdr:to xmlns:xdr="http://schemas.openxmlformats.org/drawingml/2006/spreadsheetDrawing">
      <xdr:col>55</xdr:col>
      <xdr:colOff>50800</xdr:colOff>
      <xdr:row>77</xdr:row>
      <xdr:rowOff>141605</xdr:rowOff>
    </xdr:to>
    <xdr:sp macro="" textlink="">
      <xdr:nvSpPr>
        <xdr:cNvPr id="424" name="楕円 423"/>
        <xdr:cNvSpPr/>
      </xdr:nvSpPr>
      <xdr:spPr>
        <a:xfrm>
          <a:off x="104267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63500</xdr:rowOff>
    </xdr:from>
    <xdr:ext cx="534670" cy="255905"/>
    <xdr:sp macro="" textlink="">
      <xdr:nvSpPr>
        <xdr:cNvPr id="425" name="商工費該当値テキスト"/>
        <xdr:cNvSpPr txBox="1"/>
      </xdr:nvSpPr>
      <xdr:spPr>
        <a:xfrm>
          <a:off x="10528300" y="130937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71755</xdr:rowOff>
    </xdr:from>
    <xdr:to xmlns:xdr="http://schemas.openxmlformats.org/drawingml/2006/spreadsheetDrawing">
      <xdr:col>50</xdr:col>
      <xdr:colOff>165100</xdr:colOff>
      <xdr:row>78</xdr:row>
      <xdr:rowOff>1905</xdr:rowOff>
    </xdr:to>
    <xdr:sp macro="" textlink="">
      <xdr:nvSpPr>
        <xdr:cNvPr id="426" name="楕円 425"/>
        <xdr:cNvSpPr/>
      </xdr:nvSpPr>
      <xdr:spPr>
        <a:xfrm>
          <a:off x="958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18415</xdr:rowOff>
    </xdr:from>
    <xdr:ext cx="531495" cy="255905"/>
    <xdr:sp macro="" textlink="">
      <xdr:nvSpPr>
        <xdr:cNvPr id="427" name="テキスト ボックス 426"/>
        <xdr:cNvSpPr txBox="1"/>
      </xdr:nvSpPr>
      <xdr:spPr>
        <a:xfrm>
          <a:off x="9371965" y="13048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59690</xdr:rowOff>
    </xdr:from>
    <xdr:to xmlns:xdr="http://schemas.openxmlformats.org/drawingml/2006/spreadsheetDrawing">
      <xdr:col>46</xdr:col>
      <xdr:colOff>38100</xdr:colOff>
      <xdr:row>77</xdr:row>
      <xdr:rowOff>161290</xdr:rowOff>
    </xdr:to>
    <xdr:sp macro="" textlink="">
      <xdr:nvSpPr>
        <xdr:cNvPr id="428" name="楕円 427"/>
        <xdr:cNvSpPr/>
      </xdr:nvSpPr>
      <xdr:spPr>
        <a:xfrm>
          <a:off x="8699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6350</xdr:rowOff>
    </xdr:from>
    <xdr:ext cx="531495" cy="255905"/>
    <xdr:sp macro="" textlink="">
      <xdr:nvSpPr>
        <xdr:cNvPr id="429" name="テキスト ボックス 428"/>
        <xdr:cNvSpPr txBox="1"/>
      </xdr:nvSpPr>
      <xdr:spPr>
        <a:xfrm>
          <a:off x="8482965" y="13036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106680</xdr:rowOff>
    </xdr:from>
    <xdr:to xmlns:xdr="http://schemas.openxmlformats.org/drawingml/2006/spreadsheetDrawing">
      <xdr:col>41</xdr:col>
      <xdr:colOff>101600</xdr:colOff>
      <xdr:row>78</xdr:row>
      <xdr:rowOff>36830</xdr:rowOff>
    </xdr:to>
    <xdr:sp macro="" textlink="">
      <xdr:nvSpPr>
        <xdr:cNvPr id="430" name="楕円 429"/>
        <xdr:cNvSpPr/>
      </xdr:nvSpPr>
      <xdr:spPr>
        <a:xfrm>
          <a:off x="7810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53340</xdr:rowOff>
    </xdr:from>
    <xdr:ext cx="531495" cy="255905"/>
    <xdr:sp macro="" textlink="">
      <xdr:nvSpPr>
        <xdr:cNvPr id="431" name="テキスト ボックス 430"/>
        <xdr:cNvSpPr txBox="1"/>
      </xdr:nvSpPr>
      <xdr:spPr>
        <a:xfrm>
          <a:off x="7593965" y="13083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104140</xdr:rowOff>
    </xdr:from>
    <xdr:to xmlns:xdr="http://schemas.openxmlformats.org/drawingml/2006/spreadsheetDrawing">
      <xdr:col>36</xdr:col>
      <xdr:colOff>165100</xdr:colOff>
      <xdr:row>78</xdr:row>
      <xdr:rowOff>34290</xdr:rowOff>
    </xdr:to>
    <xdr:sp macro="" textlink="">
      <xdr:nvSpPr>
        <xdr:cNvPr id="432" name="楕円 431"/>
        <xdr:cNvSpPr/>
      </xdr:nvSpPr>
      <xdr:spPr>
        <a:xfrm>
          <a:off x="6921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50800</xdr:rowOff>
    </xdr:from>
    <xdr:ext cx="531495" cy="259080"/>
    <xdr:sp macro="" textlink="">
      <xdr:nvSpPr>
        <xdr:cNvPr id="433" name="テキスト ボックス 432"/>
        <xdr:cNvSpPr txBox="1"/>
      </xdr:nvSpPr>
      <xdr:spPr>
        <a:xfrm>
          <a:off x="6704965" y="13081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2" name="テキスト ボックス 441"/>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4" name="直線コネクタ 443"/>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5745" cy="255905"/>
    <xdr:sp macro="" textlink="">
      <xdr:nvSpPr>
        <xdr:cNvPr id="445" name="テキスト ボックス 444"/>
        <xdr:cNvSpPr txBox="1"/>
      </xdr:nvSpPr>
      <xdr:spPr>
        <a:xfrm>
          <a:off x="6355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6" name="直線コネクタ 44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97</xdr:row>
      <xdr:rowOff>54610</xdr:rowOff>
    </xdr:from>
    <xdr:ext cx="592455" cy="255905"/>
    <xdr:sp macro="" textlink="">
      <xdr:nvSpPr>
        <xdr:cNvPr id="447" name="テキスト ボックス 446"/>
        <xdr:cNvSpPr txBox="1"/>
      </xdr:nvSpPr>
      <xdr:spPr>
        <a:xfrm>
          <a:off x="6008370" y="1668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8" name="直線コネクタ 447"/>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111760</xdr:rowOff>
    </xdr:from>
    <xdr:ext cx="592455" cy="255905"/>
    <xdr:sp macro="" textlink="">
      <xdr:nvSpPr>
        <xdr:cNvPr id="449" name="テキスト ボックス 448"/>
        <xdr:cNvSpPr txBox="1"/>
      </xdr:nvSpPr>
      <xdr:spPr>
        <a:xfrm>
          <a:off x="6008370" y="16399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51" name="テキスト ボックス 450"/>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2" name="直線コネクタ 451"/>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2455" cy="255905"/>
    <xdr:sp macro="" textlink="">
      <xdr:nvSpPr>
        <xdr:cNvPr id="453" name="テキスト ボックス 452"/>
        <xdr:cNvSpPr txBox="1"/>
      </xdr:nvSpPr>
      <xdr:spPr>
        <a:xfrm>
          <a:off x="6008370" y="15828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4" name="直線コネクタ 453"/>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2455" cy="255905"/>
    <xdr:sp macro="" textlink="">
      <xdr:nvSpPr>
        <xdr:cNvPr id="455" name="テキスト ボックス 454"/>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6" name="直線コネクタ 455"/>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2455" cy="255905"/>
    <xdr:sp macro="" textlink="">
      <xdr:nvSpPr>
        <xdr:cNvPr id="457" name="テキスト ボックス 456"/>
        <xdr:cNvSpPr txBox="1"/>
      </xdr:nvSpPr>
      <xdr:spPr>
        <a:xfrm>
          <a:off x="6008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9" name="テキスト ボックス 458"/>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635</xdr:rowOff>
    </xdr:to>
    <xdr:cxnSp macro="">
      <xdr:nvCxnSpPr>
        <xdr:cNvPr id="461" name="直線コネクタ 460"/>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534670" cy="259080"/>
    <xdr:sp macro="" textlink="">
      <xdr:nvSpPr>
        <xdr:cNvPr id="462"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3" name="直線コネクタ 462"/>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5905"/>
    <xdr:sp macro="" textlink="">
      <xdr:nvSpPr>
        <xdr:cNvPr id="464" name="土木費最大値テキスト"/>
        <xdr:cNvSpPr txBox="1"/>
      </xdr:nvSpPr>
      <xdr:spPr>
        <a:xfrm>
          <a:off x="10528300" y="15348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5" name="直線コネクタ 464"/>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159385</xdr:rowOff>
    </xdr:from>
    <xdr:to xmlns:xdr="http://schemas.openxmlformats.org/drawingml/2006/spreadsheetDrawing">
      <xdr:col>55</xdr:col>
      <xdr:colOff>0</xdr:colOff>
      <xdr:row>94</xdr:row>
      <xdr:rowOff>168275</xdr:rowOff>
    </xdr:to>
    <xdr:cxnSp macro="">
      <xdr:nvCxnSpPr>
        <xdr:cNvPr id="466" name="直線コネクタ 465"/>
        <xdr:cNvCxnSpPr/>
      </xdr:nvCxnSpPr>
      <xdr:spPr>
        <a:xfrm flipV="1">
          <a:off x="9639300" y="1627568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100330</xdr:rowOff>
    </xdr:from>
    <xdr:ext cx="598805" cy="255905"/>
    <xdr:sp macro="" textlink="">
      <xdr:nvSpPr>
        <xdr:cNvPr id="467" name="土木費平均値テキスト"/>
        <xdr:cNvSpPr txBox="1"/>
      </xdr:nvSpPr>
      <xdr:spPr>
        <a:xfrm>
          <a:off x="10528300" y="1655953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121920</xdr:rowOff>
    </xdr:from>
    <xdr:to xmlns:xdr="http://schemas.openxmlformats.org/drawingml/2006/spreadsheetDrawing">
      <xdr:col>55</xdr:col>
      <xdr:colOff>50800</xdr:colOff>
      <xdr:row>97</xdr:row>
      <xdr:rowOff>52070</xdr:rowOff>
    </xdr:to>
    <xdr:sp macro="" textlink="">
      <xdr:nvSpPr>
        <xdr:cNvPr id="468" name="フローチャート: 判断 467"/>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168275</xdr:rowOff>
    </xdr:from>
    <xdr:to xmlns:xdr="http://schemas.openxmlformats.org/drawingml/2006/spreadsheetDrawing">
      <xdr:col>50</xdr:col>
      <xdr:colOff>114300</xdr:colOff>
      <xdr:row>95</xdr:row>
      <xdr:rowOff>82550</xdr:rowOff>
    </xdr:to>
    <xdr:cxnSp macro="">
      <xdr:nvCxnSpPr>
        <xdr:cNvPr id="469" name="直線コネクタ 468"/>
        <xdr:cNvCxnSpPr/>
      </xdr:nvCxnSpPr>
      <xdr:spPr>
        <a:xfrm flipV="1">
          <a:off x="8750300" y="162845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145415</xdr:rowOff>
    </xdr:from>
    <xdr:to xmlns:xdr="http://schemas.openxmlformats.org/drawingml/2006/spreadsheetDrawing">
      <xdr:col>50</xdr:col>
      <xdr:colOff>165100</xdr:colOff>
      <xdr:row>97</xdr:row>
      <xdr:rowOff>75565</xdr:rowOff>
    </xdr:to>
    <xdr:sp macro="" textlink="">
      <xdr:nvSpPr>
        <xdr:cNvPr id="470" name="フローチャート: 判断 469"/>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66675</xdr:rowOff>
    </xdr:from>
    <xdr:ext cx="595630" cy="255905"/>
    <xdr:sp macro="" textlink="">
      <xdr:nvSpPr>
        <xdr:cNvPr id="471" name="テキスト ボックス 470"/>
        <xdr:cNvSpPr txBox="1"/>
      </xdr:nvSpPr>
      <xdr:spPr>
        <a:xfrm>
          <a:off x="9339580" y="166973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82550</xdr:rowOff>
    </xdr:from>
    <xdr:to xmlns:xdr="http://schemas.openxmlformats.org/drawingml/2006/spreadsheetDrawing">
      <xdr:col>45</xdr:col>
      <xdr:colOff>177800</xdr:colOff>
      <xdr:row>95</xdr:row>
      <xdr:rowOff>151765</xdr:rowOff>
    </xdr:to>
    <xdr:cxnSp macro="">
      <xdr:nvCxnSpPr>
        <xdr:cNvPr id="472" name="直線コネクタ 471"/>
        <xdr:cNvCxnSpPr/>
      </xdr:nvCxnSpPr>
      <xdr:spPr>
        <a:xfrm flipV="1">
          <a:off x="7861300" y="163703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3" name="フローチャート: 判断 472"/>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81915</xdr:rowOff>
    </xdr:from>
    <xdr:ext cx="595630" cy="259080"/>
    <xdr:sp macro="" textlink="">
      <xdr:nvSpPr>
        <xdr:cNvPr id="474" name="テキスト ボックス 473"/>
        <xdr:cNvSpPr txBox="1"/>
      </xdr:nvSpPr>
      <xdr:spPr>
        <a:xfrm>
          <a:off x="8450580" y="167125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151765</xdr:rowOff>
    </xdr:from>
    <xdr:to xmlns:xdr="http://schemas.openxmlformats.org/drawingml/2006/spreadsheetDrawing">
      <xdr:col>41</xdr:col>
      <xdr:colOff>50800</xdr:colOff>
      <xdr:row>95</xdr:row>
      <xdr:rowOff>165100</xdr:rowOff>
    </xdr:to>
    <xdr:cxnSp macro="">
      <xdr:nvCxnSpPr>
        <xdr:cNvPr id="475" name="直線コネクタ 474"/>
        <xdr:cNvCxnSpPr/>
      </xdr:nvCxnSpPr>
      <xdr:spPr>
        <a:xfrm flipV="1">
          <a:off x="6972300" y="16439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76" name="フローチャート: 判断 475"/>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104775</xdr:rowOff>
    </xdr:from>
    <xdr:ext cx="595630" cy="259080"/>
    <xdr:sp macro="" textlink="">
      <xdr:nvSpPr>
        <xdr:cNvPr id="477" name="テキスト ボックス 476"/>
        <xdr:cNvSpPr txBox="1"/>
      </xdr:nvSpPr>
      <xdr:spPr>
        <a:xfrm>
          <a:off x="7561580" y="167354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19050</xdr:rowOff>
    </xdr:from>
    <xdr:to xmlns:xdr="http://schemas.openxmlformats.org/drawingml/2006/spreadsheetDrawing">
      <xdr:col>36</xdr:col>
      <xdr:colOff>165100</xdr:colOff>
      <xdr:row>97</xdr:row>
      <xdr:rowOff>120650</xdr:rowOff>
    </xdr:to>
    <xdr:sp macro="" textlink="">
      <xdr:nvSpPr>
        <xdr:cNvPr id="478" name="フローチャート: 判断 477"/>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111760</xdr:rowOff>
    </xdr:from>
    <xdr:ext cx="595630" cy="255905"/>
    <xdr:sp macro="" textlink="">
      <xdr:nvSpPr>
        <xdr:cNvPr id="479" name="テキスト ボックス 478"/>
        <xdr:cNvSpPr txBox="1"/>
      </xdr:nvSpPr>
      <xdr:spPr>
        <a:xfrm>
          <a:off x="6672580" y="167424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109220</xdr:rowOff>
    </xdr:from>
    <xdr:to xmlns:xdr="http://schemas.openxmlformats.org/drawingml/2006/spreadsheetDrawing">
      <xdr:col>55</xdr:col>
      <xdr:colOff>50800</xdr:colOff>
      <xdr:row>95</xdr:row>
      <xdr:rowOff>38735</xdr:rowOff>
    </xdr:to>
    <xdr:sp macro="" textlink="">
      <xdr:nvSpPr>
        <xdr:cNvPr id="485" name="楕円 484"/>
        <xdr:cNvSpPr/>
      </xdr:nvSpPr>
      <xdr:spPr>
        <a:xfrm>
          <a:off x="104267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132080</xdr:rowOff>
    </xdr:from>
    <xdr:ext cx="598805" cy="255905"/>
    <xdr:sp macro="" textlink="">
      <xdr:nvSpPr>
        <xdr:cNvPr id="486" name="土木費該当値テキスト"/>
        <xdr:cNvSpPr txBox="1"/>
      </xdr:nvSpPr>
      <xdr:spPr>
        <a:xfrm>
          <a:off x="10528300" y="160769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117475</xdr:rowOff>
    </xdr:from>
    <xdr:to xmlns:xdr="http://schemas.openxmlformats.org/drawingml/2006/spreadsheetDrawing">
      <xdr:col>50</xdr:col>
      <xdr:colOff>165100</xdr:colOff>
      <xdr:row>95</xdr:row>
      <xdr:rowOff>47625</xdr:rowOff>
    </xdr:to>
    <xdr:sp macro="" textlink="">
      <xdr:nvSpPr>
        <xdr:cNvPr id="487" name="楕円 486"/>
        <xdr:cNvSpPr/>
      </xdr:nvSpPr>
      <xdr:spPr>
        <a:xfrm>
          <a:off x="95885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64135</xdr:rowOff>
    </xdr:from>
    <xdr:ext cx="595630" cy="255905"/>
    <xdr:sp macro="" textlink="">
      <xdr:nvSpPr>
        <xdr:cNvPr id="488" name="テキスト ボックス 487"/>
        <xdr:cNvSpPr txBox="1"/>
      </xdr:nvSpPr>
      <xdr:spPr>
        <a:xfrm>
          <a:off x="9339580" y="160089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31750</xdr:rowOff>
    </xdr:from>
    <xdr:to xmlns:xdr="http://schemas.openxmlformats.org/drawingml/2006/spreadsheetDrawing">
      <xdr:col>46</xdr:col>
      <xdr:colOff>38100</xdr:colOff>
      <xdr:row>95</xdr:row>
      <xdr:rowOff>133350</xdr:rowOff>
    </xdr:to>
    <xdr:sp macro="" textlink="">
      <xdr:nvSpPr>
        <xdr:cNvPr id="489" name="楕円 488"/>
        <xdr:cNvSpPr/>
      </xdr:nvSpPr>
      <xdr:spPr>
        <a:xfrm>
          <a:off x="86995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149860</xdr:rowOff>
    </xdr:from>
    <xdr:ext cx="595630" cy="259080"/>
    <xdr:sp macro="" textlink="">
      <xdr:nvSpPr>
        <xdr:cNvPr id="490" name="テキスト ボックス 489"/>
        <xdr:cNvSpPr txBox="1"/>
      </xdr:nvSpPr>
      <xdr:spPr>
        <a:xfrm>
          <a:off x="8450580" y="16094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100965</xdr:rowOff>
    </xdr:from>
    <xdr:to xmlns:xdr="http://schemas.openxmlformats.org/drawingml/2006/spreadsheetDrawing">
      <xdr:col>41</xdr:col>
      <xdr:colOff>101600</xdr:colOff>
      <xdr:row>96</xdr:row>
      <xdr:rowOff>31115</xdr:rowOff>
    </xdr:to>
    <xdr:sp macro="" textlink="">
      <xdr:nvSpPr>
        <xdr:cNvPr id="491" name="楕円 490"/>
        <xdr:cNvSpPr/>
      </xdr:nvSpPr>
      <xdr:spPr>
        <a:xfrm>
          <a:off x="78105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47625</xdr:rowOff>
    </xdr:from>
    <xdr:ext cx="595630" cy="259080"/>
    <xdr:sp macro="" textlink="">
      <xdr:nvSpPr>
        <xdr:cNvPr id="492" name="テキスト ボックス 491"/>
        <xdr:cNvSpPr txBox="1"/>
      </xdr:nvSpPr>
      <xdr:spPr>
        <a:xfrm>
          <a:off x="7561580" y="161639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114300</xdr:rowOff>
    </xdr:from>
    <xdr:to xmlns:xdr="http://schemas.openxmlformats.org/drawingml/2006/spreadsheetDrawing">
      <xdr:col>36</xdr:col>
      <xdr:colOff>165100</xdr:colOff>
      <xdr:row>96</xdr:row>
      <xdr:rowOff>44450</xdr:rowOff>
    </xdr:to>
    <xdr:sp macro="" textlink="">
      <xdr:nvSpPr>
        <xdr:cNvPr id="493" name="楕円 492"/>
        <xdr:cNvSpPr/>
      </xdr:nvSpPr>
      <xdr:spPr>
        <a:xfrm>
          <a:off x="6921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60960</xdr:rowOff>
    </xdr:from>
    <xdr:ext cx="595630" cy="259080"/>
    <xdr:sp macro="" textlink="">
      <xdr:nvSpPr>
        <xdr:cNvPr id="494" name="テキスト ボックス 493"/>
        <xdr:cNvSpPr txBox="1"/>
      </xdr:nvSpPr>
      <xdr:spPr>
        <a:xfrm>
          <a:off x="6672580" y="16177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3" name="テキスト ボックス 502"/>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506" name="テキスト ボックス 505"/>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2455" cy="255905"/>
    <xdr:sp macro="" textlink="">
      <xdr:nvSpPr>
        <xdr:cNvPr id="508" name="テキスト ボックス 507"/>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2455" cy="255905"/>
    <xdr:sp macro="" textlink="">
      <xdr:nvSpPr>
        <xdr:cNvPr id="510" name="テキスト ボックス 509"/>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2455" cy="255905"/>
    <xdr:sp macro="" textlink="">
      <xdr:nvSpPr>
        <xdr:cNvPr id="512" name="テキスト ボックス 511"/>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4" name="テキスト ボックス 513"/>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99060</xdr:rowOff>
    </xdr:from>
    <xdr:to xmlns:xdr="http://schemas.openxmlformats.org/drawingml/2006/spreadsheetDrawing">
      <xdr:col>85</xdr:col>
      <xdr:colOff>126365</xdr:colOff>
      <xdr:row>38</xdr:row>
      <xdr:rowOff>124460</xdr:rowOff>
    </xdr:to>
    <xdr:cxnSp macro="">
      <xdr:nvCxnSpPr>
        <xdr:cNvPr id="516" name="直線コネクタ 515"/>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128270</xdr:rowOff>
    </xdr:from>
    <xdr:ext cx="469900" cy="259080"/>
    <xdr:sp macro="" textlink="">
      <xdr:nvSpPr>
        <xdr:cNvPr id="517"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124460</xdr:rowOff>
    </xdr:from>
    <xdr:to xmlns:xdr="http://schemas.openxmlformats.org/drawingml/2006/spreadsheetDrawing">
      <xdr:col>86</xdr:col>
      <xdr:colOff>25400</xdr:colOff>
      <xdr:row>38</xdr:row>
      <xdr:rowOff>124460</xdr:rowOff>
    </xdr:to>
    <xdr:cxnSp macro="">
      <xdr:nvCxnSpPr>
        <xdr:cNvPr id="518" name="直線コネクタ 517"/>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45720</xdr:rowOff>
    </xdr:from>
    <xdr:ext cx="598805" cy="259080"/>
    <xdr:sp macro="" textlink="">
      <xdr:nvSpPr>
        <xdr:cNvPr id="519"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99060</xdr:rowOff>
    </xdr:from>
    <xdr:to xmlns:xdr="http://schemas.openxmlformats.org/drawingml/2006/spreadsheetDrawing">
      <xdr:col>86</xdr:col>
      <xdr:colOff>25400</xdr:colOff>
      <xdr:row>31</xdr:row>
      <xdr:rowOff>99060</xdr:rowOff>
    </xdr:to>
    <xdr:cxnSp macro="">
      <xdr:nvCxnSpPr>
        <xdr:cNvPr id="520" name="直線コネクタ 519"/>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109855</xdr:rowOff>
    </xdr:from>
    <xdr:to xmlns:xdr="http://schemas.openxmlformats.org/drawingml/2006/spreadsheetDrawing">
      <xdr:col>85</xdr:col>
      <xdr:colOff>127000</xdr:colOff>
      <xdr:row>37</xdr:row>
      <xdr:rowOff>137795</xdr:rowOff>
    </xdr:to>
    <xdr:cxnSp macro="">
      <xdr:nvCxnSpPr>
        <xdr:cNvPr id="521" name="直線コネクタ 520"/>
        <xdr:cNvCxnSpPr/>
      </xdr:nvCxnSpPr>
      <xdr:spPr>
        <a:xfrm flipV="1">
          <a:off x="15481300" y="645350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106680</xdr:rowOff>
    </xdr:from>
    <xdr:ext cx="534670" cy="259080"/>
    <xdr:sp macro="" textlink="">
      <xdr:nvSpPr>
        <xdr:cNvPr id="522" name="消防費平均値テキスト"/>
        <xdr:cNvSpPr txBox="1"/>
      </xdr:nvSpPr>
      <xdr:spPr>
        <a:xfrm>
          <a:off x="16370300" y="6450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128270</xdr:rowOff>
    </xdr:from>
    <xdr:to xmlns:xdr="http://schemas.openxmlformats.org/drawingml/2006/spreadsheetDrawing">
      <xdr:col>85</xdr:col>
      <xdr:colOff>177800</xdr:colOff>
      <xdr:row>38</xdr:row>
      <xdr:rowOff>58420</xdr:rowOff>
    </xdr:to>
    <xdr:sp macro="" textlink="">
      <xdr:nvSpPr>
        <xdr:cNvPr id="523" name="フローチャート: 判断 52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73025</xdr:rowOff>
    </xdr:from>
    <xdr:to xmlns:xdr="http://schemas.openxmlformats.org/drawingml/2006/spreadsheetDrawing">
      <xdr:col>81</xdr:col>
      <xdr:colOff>50800</xdr:colOff>
      <xdr:row>37</xdr:row>
      <xdr:rowOff>137795</xdr:rowOff>
    </xdr:to>
    <xdr:cxnSp macro="">
      <xdr:nvCxnSpPr>
        <xdr:cNvPr id="524" name="直線コネクタ 523"/>
        <xdr:cNvCxnSpPr/>
      </xdr:nvCxnSpPr>
      <xdr:spPr>
        <a:xfrm>
          <a:off x="14592300" y="641667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5" name="フローチャート: 判断 524"/>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52070</xdr:rowOff>
    </xdr:from>
    <xdr:ext cx="531495" cy="255905"/>
    <xdr:sp macro="" textlink="">
      <xdr:nvSpPr>
        <xdr:cNvPr id="526" name="テキスト ボックス 525"/>
        <xdr:cNvSpPr txBox="1"/>
      </xdr:nvSpPr>
      <xdr:spPr>
        <a:xfrm>
          <a:off x="15213965" y="6567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73025</xdr:rowOff>
    </xdr:from>
    <xdr:to xmlns:xdr="http://schemas.openxmlformats.org/drawingml/2006/spreadsheetDrawing">
      <xdr:col>76</xdr:col>
      <xdr:colOff>114300</xdr:colOff>
      <xdr:row>37</xdr:row>
      <xdr:rowOff>150495</xdr:rowOff>
    </xdr:to>
    <xdr:cxnSp macro="">
      <xdr:nvCxnSpPr>
        <xdr:cNvPr id="527" name="直線コネクタ 526"/>
        <xdr:cNvCxnSpPr/>
      </xdr:nvCxnSpPr>
      <xdr:spPr>
        <a:xfrm flipV="1">
          <a:off x="13703300" y="641667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28" name="フローチャート: 判断 527"/>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21590</xdr:rowOff>
    </xdr:from>
    <xdr:ext cx="531495" cy="259080"/>
    <xdr:sp macro="" textlink="">
      <xdr:nvSpPr>
        <xdr:cNvPr id="529" name="テキスト ボックス 528"/>
        <xdr:cNvSpPr txBox="1"/>
      </xdr:nvSpPr>
      <xdr:spPr>
        <a:xfrm>
          <a:off x="14324965" y="6536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107950</xdr:rowOff>
    </xdr:from>
    <xdr:to xmlns:xdr="http://schemas.openxmlformats.org/drawingml/2006/spreadsheetDrawing">
      <xdr:col>71</xdr:col>
      <xdr:colOff>177800</xdr:colOff>
      <xdr:row>37</xdr:row>
      <xdr:rowOff>150495</xdr:rowOff>
    </xdr:to>
    <xdr:cxnSp macro="">
      <xdr:nvCxnSpPr>
        <xdr:cNvPr id="530" name="直線コネクタ 529"/>
        <xdr:cNvCxnSpPr/>
      </xdr:nvCxnSpPr>
      <xdr:spPr>
        <a:xfrm>
          <a:off x="12814300" y="64516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139065</xdr:rowOff>
    </xdr:from>
    <xdr:to xmlns:xdr="http://schemas.openxmlformats.org/drawingml/2006/spreadsheetDrawing">
      <xdr:col>72</xdr:col>
      <xdr:colOff>38100</xdr:colOff>
      <xdr:row>38</xdr:row>
      <xdr:rowOff>69215</xdr:rowOff>
    </xdr:to>
    <xdr:sp macro="" textlink="">
      <xdr:nvSpPr>
        <xdr:cNvPr id="531" name="フローチャート: 判断 530"/>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60325</xdr:rowOff>
    </xdr:from>
    <xdr:ext cx="531495" cy="259080"/>
    <xdr:sp macro="" textlink="">
      <xdr:nvSpPr>
        <xdr:cNvPr id="532" name="テキスト ボックス 531"/>
        <xdr:cNvSpPr txBox="1"/>
      </xdr:nvSpPr>
      <xdr:spPr>
        <a:xfrm>
          <a:off x="13435965" y="6575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135890</xdr:rowOff>
    </xdr:from>
    <xdr:to xmlns:xdr="http://schemas.openxmlformats.org/drawingml/2006/spreadsheetDrawing">
      <xdr:col>67</xdr:col>
      <xdr:colOff>101600</xdr:colOff>
      <xdr:row>38</xdr:row>
      <xdr:rowOff>66040</xdr:rowOff>
    </xdr:to>
    <xdr:sp macro="" textlink="">
      <xdr:nvSpPr>
        <xdr:cNvPr id="533" name="フローチャート: 判断 532"/>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57150</xdr:rowOff>
    </xdr:from>
    <xdr:ext cx="531495" cy="259080"/>
    <xdr:sp macro="" textlink="">
      <xdr:nvSpPr>
        <xdr:cNvPr id="534" name="テキスト ボックス 533"/>
        <xdr:cNvSpPr txBox="1"/>
      </xdr:nvSpPr>
      <xdr:spPr>
        <a:xfrm>
          <a:off x="12546965" y="6572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59055</xdr:rowOff>
    </xdr:from>
    <xdr:to xmlns:xdr="http://schemas.openxmlformats.org/drawingml/2006/spreadsheetDrawing">
      <xdr:col>85</xdr:col>
      <xdr:colOff>177800</xdr:colOff>
      <xdr:row>37</xdr:row>
      <xdr:rowOff>160655</xdr:rowOff>
    </xdr:to>
    <xdr:sp macro="" textlink="">
      <xdr:nvSpPr>
        <xdr:cNvPr id="540" name="楕円 539"/>
        <xdr:cNvSpPr/>
      </xdr:nvSpPr>
      <xdr:spPr>
        <a:xfrm>
          <a:off x="16268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81915</xdr:rowOff>
    </xdr:from>
    <xdr:ext cx="534670" cy="259080"/>
    <xdr:sp macro="" textlink="">
      <xdr:nvSpPr>
        <xdr:cNvPr id="541" name="消防費該当値テキスト"/>
        <xdr:cNvSpPr txBox="1"/>
      </xdr:nvSpPr>
      <xdr:spPr>
        <a:xfrm>
          <a:off x="16370300" y="625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86995</xdr:rowOff>
    </xdr:from>
    <xdr:to xmlns:xdr="http://schemas.openxmlformats.org/drawingml/2006/spreadsheetDrawing">
      <xdr:col>81</xdr:col>
      <xdr:colOff>101600</xdr:colOff>
      <xdr:row>38</xdr:row>
      <xdr:rowOff>17780</xdr:rowOff>
    </xdr:to>
    <xdr:sp macro="" textlink="">
      <xdr:nvSpPr>
        <xdr:cNvPr id="542" name="楕円 541"/>
        <xdr:cNvSpPr/>
      </xdr:nvSpPr>
      <xdr:spPr>
        <a:xfrm>
          <a:off x="15430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33655</xdr:rowOff>
    </xdr:from>
    <xdr:ext cx="531495" cy="258445"/>
    <xdr:sp macro="" textlink="">
      <xdr:nvSpPr>
        <xdr:cNvPr id="543" name="テキスト ボックス 542"/>
        <xdr:cNvSpPr txBox="1"/>
      </xdr:nvSpPr>
      <xdr:spPr>
        <a:xfrm>
          <a:off x="15213965" y="62058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22225</xdr:rowOff>
    </xdr:from>
    <xdr:to xmlns:xdr="http://schemas.openxmlformats.org/drawingml/2006/spreadsheetDrawing">
      <xdr:col>76</xdr:col>
      <xdr:colOff>165100</xdr:colOff>
      <xdr:row>37</xdr:row>
      <xdr:rowOff>123825</xdr:rowOff>
    </xdr:to>
    <xdr:sp macro="" textlink="">
      <xdr:nvSpPr>
        <xdr:cNvPr id="544" name="楕円 543"/>
        <xdr:cNvSpPr/>
      </xdr:nvSpPr>
      <xdr:spPr>
        <a:xfrm>
          <a:off x="14541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140335</xdr:rowOff>
    </xdr:from>
    <xdr:ext cx="595630" cy="259080"/>
    <xdr:sp macro="" textlink="">
      <xdr:nvSpPr>
        <xdr:cNvPr id="545" name="テキスト ボックス 544"/>
        <xdr:cNvSpPr txBox="1"/>
      </xdr:nvSpPr>
      <xdr:spPr>
        <a:xfrm>
          <a:off x="14292580" y="61410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99695</xdr:rowOff>
    </xdr:from>
    <xdr:to xmlns:xdr="http://schemas.openxmlformats.org/drawingml/2006/spreadsheetDrawing">
      <xdr:col>72</xdr:col>
      <xdr:colOff>38100</xdr:colOff>
      <xdr:row>38</xdr:row>
      <xdr:rowOff>29845</xdr:rowOff>
    </xdr:to>
    <xdr:sp macro="" textlink="">
      <xdr:nvSpPr>
        <xdr:cNvPr id="546" name="楕円 545"/>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46355</xdr:rowOff>
    </xdr:from>
    <xdr:ext cx="531495" cy="259080"/>
    <xdr:sp macro="" textlink="">
      <xdr:nvSpPr>
        <xdr:cNvPr id="547" name="テキスト ボックス 546"/>
        <xdr:cNvSpPr txBox="1"/>
      </xdr:nvSpPr>
      <xdr:spPr>
        <a:xfrm>
          <a:off x="13435965" y="6218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57150</xdr:rowOff>
    </xdr:from>
    <xdr:to xmlns:xdr="http://schemas.openxmlformats.org/drawingml/2006/spreadsheetDrawing">
      <xdr:col>67</xdr:col>
      <xdr:colOff>101600</xdr:colOff>
      <xdr:row>37</xdr:row>
      <xdr:rowOff>158750</xdr:rowOff>
    </xdr:to>
    <xdr:sp macro="" textlink="">
      <xdr:nvSpPr>
        <xdr:cNvPr id="548" name="楕円 547"/>
        <xdr:cNvSpPr/>
      </xdr:nvSpPr>
      <xdr:spPr>
        <a:xfrm>
          <a:off x="12763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3810</xdr:rowOff>
    </xdr:from>
    <xdr:ext cx="531495" cy="259080"/>
    <xdr:sp macro="" textlink="">
      <xdr:nvSpPr>
        <xdr:cNvPr id="549" name="テキスト ボックス 548"/>
        <xdr:cNvSpPr txBox="1"/>
      </xdr:nvSpPr>
      <xdr:spPr>
        <a:xfrm>
          <a:off x="12546965" y="6176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8" name="テキスト ボックス 557"/>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0" name="直線コネクタ 55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61" name="テキスト ボックス 560"/>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2" name="直線コネクタ 56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2455" cy="259080"/>
    <xdr:sp macro="" textlink="">
      <xdr:nvSpPr>
        <xdr:cNvPr id="563" name="テキスト ボックス 562"/>
        <xdr:cNvSpPr txBox="1"/>
      </xdr:nvSpPr>
      <xdr:spPr>
        <a:xfrm>
          <a:off x="11850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2455" cy="255905"/>
    <xdr:sp macro="" textlink="">
      <xdr:nvSpPr>
        <xdr:cNvPr id="565" name="テキスト ボックス 564"/>
        <xdr:cNvSpPr txBox="1"/>
      </xdr:nvSpPr>
      <xdr:spPr>
        <a:xfrm>
          <a:off x="11850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6" name="直線コネクタ 56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67" name="テキスト ボックス 566"/>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8" name="直線コネクタ 56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69" name="テキスト ボックス 568"/>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2625" cy="255905"/>
    <xdr:sp macro="" textlink="">
      <xdr:nvSpPr>
        <xdr:cNvPr id="571" name="テキスト ボックス 570"/>
        <xdr:cNvSpPr txBox="1"/>
      </xdr:nvSpPr>
      <xdr:spPr>
        <a:xfrm>
          <a:off x="11760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58</xdr:row>
      <xdr:rowOff>120650</xdr:rowOff>
    </xdr:to>
    <xdr:cxnSp macro="">
      <xdr:nvCxnSpPr>
        <xdr:cNvPr id="573" name="直線コネクタ 572"/>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124460</xdr:rowOff>
    </xdr:from>
    <xdr:ext cx="534670" cy="259080"/>
    <xdr:sp macro="" textlink="">
      <xdr:nvSpPr>
        <xdr:cNvPr id="574"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120650</xdr:rowOff>
    </xdr:from>
    <xdr:to xmlns:xdr="http://schemas.openxmlformats.org/drawingml/2006/spreadsheetDrawing">
      <xdr:col>86</xdr:col>
      <xdr:colOff>25400</xdr:colOff>
      <xdr:row>58</xdr:row>
      <xdr:rowOff>120650</xdr:rowOff>
    </xdr:to>
    <xdr:cxnSp macro="">
      <xdr:nvCxnSpPr>
        <xdr:cNvPr id="575" name="直線コネクタ 574"/>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72390</xdr:rowOff>
    </xdr:from>
    <xdr:ext cx="598805" cy="259080"/>
    <xdr:sp macro="" textlink="">
      <xdr:nvSpPr>
        <xdr:cNvPr id="576"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77" name="直線コネクタ 576"/>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69850</xdr:rowOff>
    </xdr:from>
    <xdr:to xmlns:xdr="http://schemas.openxmlformats.org/drawingml/2006/spreadsheetDrawing">
      <xdr:col>85</xdr:col>
      <xdr:colOff>127000</xdr:colOff>
      <xdr:row>57</xdr:row>
      <xdr:rowOff>146050</xdr:rowOff>
    </xdr:to>
    <xdr:cxnSp macro="">
      <xdr:nvCxnSpPr>
        <xdr:cNvPr id="578" name="直線コネクタ 577"/>
        <xdr:cNvCxnSpPr/>
      </xdr:nvCxnSpPr>
      <xdr:spPr>
        <a:xfrm flipV="1">
          <a:off x="15481300" y="98425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53340</xdr:rowOff>
    </xdr:from>
    <xdr:ext cx="598805" cy="255905"/>
    <xdr:sp macro="" textlink="">
      <xdr:nvSpPr>
        <xdr:cNvPr id="579" name="教育費平均値テキスト"/>
        <xdr:cNvSpPr txBox="1"/>
      </xdr:nvSpPr>
      <xdr:spPr>
        <a:xfrm>
          <a:off x="16370300" y="982599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580" name="フローチャート: 判断 579"/>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45085</xdr:rowOff>
    </xdr:from>
    <xdr:to xmlns:xdr="http://schemas.openxmlformats.org/drawingml/2006/spreadsheetDrawing">
      <xdr:col>81</xdr:col>
      <xdr:colOff>50800</xdr:colOff>
      <xdr:row>57</xdr:row>
      <xdr:rowOff>146050</xdr:rowOff>
    </xdr:to>
    <xdr:cxnSp macro="">
      <xdr:nvCxnSpPr>
        <xdr:cNvPr id="581" name="直線コネクタ 580"/>
        <xdr:cNvCxnSpPr/>
      </xdr:nvCxnSpPr>
      <xdr:spPr>
        <a:xfrm>
          <a:off x="14592300" y="98177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71120</xdr:rowOff>
    </xdr:from>
    <xdr:to xmlns:xdr="http://schemas.openxmlformats.org/drawingml/2006/spreadsheetDrawing">
      <xdr:col>81</xdr:col>
      <xdr:colOff>101600</xdr:colOff>
      <xdr:row>58</xdr:row>
      <xdr:rowOff>1270</xdr:rowOff>
    </xdr:to>
    <xdr:sp macro="" textlink="">
      <xdr:nvSpPr>
        <xdr:cNvPr id="582" name="フローチャート: 判断 581"/>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17780</xdr:rowOff>
    </xdr:from>
    <xdr:ext cx="595630" cy="255905"/>
    <xdr:sp macro="" textlink="">
      <xdr:nvSpPr>
        <xdr:cNvPr id="583" name="テキスト ボックス 582"/>
        <xdr:cNvSpPr txBox="1"/>
      </xdr:nvSpPr>
      <xdr:spPr>
        <a:xfrm>
          <a:off x="15181580" y="96189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45085</xdr:rowOff>
    </xdr:from>
    <xdr:to xmlns:xdr="http://schemas.openxmlformats.org/drawingml/2006/spreadsheetDrawing">
      <xdr:col>76</xdr:col>
      <xdr:colOff>114300</xdr:colOff>
      <xdr:row>57</xdr:row>
      <xdr:rowOff>118110</xdr:rowOff>
    </xdr:to>
    <xdr:cxnSp macro="">
      <xdr:nvCxnSpPr>
        <xdr:cNvPr id="584" name="直線コネクタ 583"/>
        <xdr:cNvCxnSpPr/>
      </xdr:nvCxnSpPr>
      <xdr:spPr>
        <a:xfrm flipV="1">
          <a:off x="13703300" y="98177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69850</xdr:rowOff>
    </xdr:from>
    <xdr:to xmlns:xdr="http://schemas.openxmlformats.org/drawingml/2006/spreadsheetDrawing">
      <xdr:col>76</xdr:col>
      <xdr:colOff>165100</xdr:colOff>
      <xdr:row>57</xdr:row>
      <xdr:rowOff>171450</xdr:rowOff>
    </xdr:to>
    <xdr:sp macro="" textlink="">
      <xdr:nvSpPr>
        <xdr:cNvPr id="585" name="フローチャート: 判断 584"/>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162560</xdr:rowOff>
    </xdr:from>
    <xdr:ext cx="595630" cy="259080"/>
    <xdr:sp macro="" textlink="">
      <xdr:nvSpPr>
        <xdr:cNvPr id="586" name="テキスト ボックス 585"/>
        <xdr:cNvSpPr txBox="1"/>
      </xdr:nvSpPr>
      <xdr:spPr>
        <a:xfrm>
          <a:off x="14292580" y="9935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114935</xdr:rowOff>
    </xdr:from>
    <xdr:to xmlns:xdr="http://schemas.openxmlformats.org/drawingml/2006/spreadsheetDrawing">
      <xdr:col>71</xdr:col>
      <xdr:colOff>177800</xdr:colOff>
      <xdr:row>57</xdr:row>
      <xdr:rowOff>118110</xdr:rowOff>
    </xdr:to>
    <xdr:cxnSp macro="">
      <xdr:nvCxnSpPr>
        <xdr:cNvPr id="587" name="直線コネクタ 586"/>
        <xdr:cNvCxnSpPr/>
      </xdr:nvCxnSpPr>
      <xdr:spPr>
        <a:xfrm>
          <a:off x="12814300" y="98875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8" name="フローチャート: 判断 587"/>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5630" cy="259080"/>
    <xdr:sp macro="" textlink="">
      <xdr:nvSpPr>
        <xdr:cNvPr id="589" name="テキスト ボックス 588"/>
        <xdr:cNvSpPr txBox="1"/>
      </xdr:nvSpPr>
      <xdr:spPr>
        <a:xfrm>
          <a:off x="13403580" y="9968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90" name="フローチャート: 判断 589"/>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5630" cy="259080"/>
    <xdr:sp macro="" textlink="">
      <xdr:nvSpPr>
        <xdr:cNvPr id="591" name="テキスト ボックス 590"/>
        <xdr:cNvSpPr txBox="1"/>
      </xdr:nvSpPr>
      <xdr:spPr>
        <a:xfrm>
          <a:off x="12514580" y="9968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19050</xdr:rowOff>
    </xdr:from>
    <xdr:to xmlns:xdr="http://schemas.openxmlformats.org/drawingml/2006/spreadsheetDrawing">
      <xdr:col>85</xdr:col>
      <xdr:colOff>177800</xdr:colOff>
      <xdr:row>57</xdr:row>
      <xdr:rowOff>120650</xdr:rowOff>
    </xdr:to>
    <xdr:sp macro="" textlink="">
      <xdr:nvSpPr>
        <xdr:cNvPr id="597" name="楕円 596"/>
        <xdr:cNvSpPr/>
      </xdr:nvSpPr>
      <xdr:spPr>
        <a:xfrm>
          <a:off x="16268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41910</xdr:rowOff>
    </xdr:from>
    <xdr:ext cx="598805" cy="255905"/>
    <xdr:sp macro="" textlink="">
      <xdr:nvSpPr>
        <xdr:cNvPr id="598" name="教育費該当値テキスト"/>
        <xdr:cNvSpPr txBox="1"/>
      </xdr:nvSpPr>
      <xdr:spPr>
        <a:xfrm>
          <a:off x="16370300" y="96431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95250</xdr:rowOff>
    </xdr:from>
    <xdr:to xmlns:xdr="http://schemas.openxmlformats.org/drawingml/2006/spreadsheetDrawing">
      <xdr:col>81</xdr:col>
      <xdr:colOff>101600</xdr:colOff>
      <xdr:row>58</xdr:row>
      <xdr:rowOff>25400</xdr:rowOff>
    </xdr:to>
    <xdr:sp macro="" textlink="">
      <xdr:nvSpPr>
        <xdr:cNvPr id="599" name="楕円 598"/>
        <xdr:cNvSpPr/>
      </xdr:nvSpPr>
      <xdr:spPr>
        <a:xfrm>
          <a:off x="15430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16510</xdr:rowOff>
    </xdr:from>
    <xdr:ext cx="595630" cy="259080"/>
    <xdr:sp macro="" textlink="">
      <xdr:nvSpPr>
        <xdr:cNvPr id="600" name="テキスト ボックス 599"/>
        <xdr:cNvSpPr txBox="1"/>
      </xdr:nvSpPr>
      <xdr:spPr>
        <a:xfrm>
          <a:off x="15181580" y="9960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166370</xdr:rowOff>
    </xdr:from>
    <xdr:to xmlns:xdr="http://schemas.openxmlformats.org/drawingml/2006/spreadsheetDrawing">
      <xdr:col>76</xdr:col>
      <xdr:colOff>165100</xdr:colOff>
      <xdr:row>57</xdr:row>
      <xdr:rowOff>95885</xdr:rowOff>
    </xdr:to>
    <xdr:sp macro="" textlink="">
      <xdr:nvSpPr>
        <xdr:cNvPr id="601" name="楕円 600"/>
        <xdr:cNvSpPr/>
      </xdr:nvSpPr>
      <xdr:spPr>
        <a:xfrm>
          <a:off x="14541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112395</xdr:rowOff>
    </xdr:from>
    <xdr:ext cx="595630" cy="255905"/>
    <xdr:sp macro="" textlink="">
      <xdr:nvSpPr>
        <xdr:cNvPr id="602" name="テキスト ボックス 601"/>
        <xdr:cNvSpPr txBox="1"/>
      </xdr:nvSpPr>
      <xdr:spPr>
        <a:xfrm>
          <a:off x="14292580" y="95421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67310</xdr:rowOff>
    </xdr:from>
    <xdr:to xmlns:xdr="http://schemas.openxmlformats.org/drawingml/2006/spreadsheetDrawing">
      <xdr:col>72</xdr:col>
      <xdr:colOff>38100</xdr:colOff>
      <xdr:row>57</xdr:row>
      <xdr:rowOff>168910</xdr:rowOff>
    </xdr:to>
    <xdr:sp macro="" textlink="">
      <xdr:nvSpPr>
        <xdr:cNvPr id="603" name="楕円 602"/>
        <xdr:cNvSpPr/>
      </xdr:nvSpPr>
      <xdr:spPr>
        <a:xfrm>
          <a:off x="13652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13970</xdr:rowOff>
    </xdr:from>
    <xdr:ext cx="595630" cy="259080"/>
    <xdr:sp macro="" textlink="">
      <xdr:nvSpPr>
        <xdr:cNvPr id="604" name="テキスト ボックス 603"/>
        <xdr:cNvSpPr txBox="1"/>
      </xdr:nvSpPr>
      <xdr:spPr>
        <a:xfrm>
          <a:off x="13403580" y="9615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64135</xdr:rowOff>
    </xdr:from>
    <xdr:to xmlns:xdr="http://schemas.openxmlformats.org/drawingml/2006/spreadsheetDrawing">
      <xdr:col>67</xdr:col>
      <xdr:colOff>101600</xdr:colOff>
      <xdr:row>57</xdr:row>
      <xdr:rowOff>166370</xdr:rowOff>
    </xdr:to>
    <xdr:sp macro="" textlink="">
      <xdr:nvSpPr>
        <xdr:cNvPr id="605" name="楕円 604"/>
        <xdr:cNvSpPr/>
      </xdr:nvSpPr>
      <xdr:spPr>
        <a:xfrm>
          <a:off x="12763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10795</xdr:rowOff>
    </xdr:from>
    <xdr:ext cx="595630" cy="258445"/>
    <xdr:sp macro="" textlink="">
      <xdr:nvSpPr>
        <xdr:cNvPr id="606" name="テキスト ボックス 605"/>
        <xdr:cNvSpPr txBox="1"/>
      </xdr:nvSpPr>
      <xdr:spPr>
        <a:xfrm>
          <a:off x="12514580" y="96119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5" name="テキスト ボックス 614"/>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8" name="テキスト ボックス 617"/>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20" name="テキスト ボックス 619"/>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22" name="テキスト ボックス 621"/>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24" name="テキスト ボックス 623"/>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26" name="テキスト ボックス 625"/>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2625" cy="255905"/>
    <xdr:sp macro="" textlink="">
      <xdr:nvSpPr>
        <xdr:cNvPr id="628" name="テキスト ボックス 627"/>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79</xdr:row>
      <xdr:rowOff>44450</xdr:rowOff>
    </xdr:to>
    <xdr:cxnSp macro="">
      <xdr:nvCxnSpPr>
        <xdr:cNvPr id="630" name="直線コネクタ 629"/>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59080"/>
    <xdr:sp macro="" textlink="">
      <xdr:nvSpPr>
        <xdr:cNvPr id="631"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33"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34" name="直線コネクタ 63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5" name="直線コネクタ 634"/>
        <xdr:cNvCxnSpPr/>
      </xdr:nvCxnSpPr>
      <xdr:spPr>
        <a:xfrm flipV="1">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137795</xdr:rowOff>
    </xdr:from>
    <xdr:ext cx="534670" cy="259080"/>
    <xdr:sp macro="" textlink="">
      <xdr:nvSpPr>
        <xdr:cNvPr id="636"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114935</xdr:rowOff>
    </xdr:from>
    <xdr:to xmlns:xdr="http://schemas.openxmlformats.org/drawingml/2006/spreadsheetDrawing">
      <xdr:col>85</xdr:col>
      <xdr:colOff>177800</xdr:colOff>
      <xdr:row>79</xdr:row>
      <xdr:rowOff>45085</xdr:rowOff>
    </xdr:to>
    <xdr:sp macro="" textlink="">
      <xdr:nvSpPr>
        <xdr:cNvPr id="637" name="フローチャート: 判断 636"/>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8" name="直線コネクタ 637"/>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116840</xdr:rowOff>
    </xdr:from>
    <xdr:to xmlns:xdr="http://schemas.openxmlformats.org/drawingml/2006/spreadsheetDrawing">
      <xdr:col>81</xdr:col>
      <xdr:colOff>101600</xdr:colOff>
      <xdr:row>79</xdr:row>
      <xdr:rowOff>46990</xdr:rowOff>
    </xdr:to>
    <xdr:sp macro="" textlink="">
      <xdr:nvSpPr>
        <xdr:cNvPr id="639" name="フローチャート: 判断 638"/>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63500</xdr:rowOff>
    </xdr:from>
    <xdr:ext cx="531495" cy="255905"/>
    <xdr:sp macro="" textlink="">
      <xdr:nvSpPr>
        <xdr:cNvPr id="640" name="テキスト ボックス 639"/>
        <xdr:cNvSpPr txBox="1"/>
      </xdr:nvSpPr>
      <xdr:spPr>
        <a:xfrm>
          <a:off x="15213965" y="13265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1" name="直線コネクタ 640"/>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50165</xdr:rowOff>
    </xdr:to>
    <xdr:sp macro="" textlink="">
      <xdr:nvSpPr>
        <xdr:cNvPr id="642" name="フローチャート: 判断 641"/>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66675</xdr:rowOff>
    </xdr:from>
    <xdr:ext cx="531495" cy="255905"/>
    <xdr:sp macro="" textlink="">
      <xdr:nvSpPr>
        <xdr:cNvPr id="643" name="テキスト ボックス 642"/>
        <xdr:cNvSpPr txBox="1"/>
      </xdr:nvSpPr>
      <xdr:spPr>
        <a:xfrm>
          <a:off x="14324965" y="13268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4" name="直線コネクタ 643"/>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121285</xdr:rowOff>
    </xdr:from>
    <xdr:to xmlns:xdr="http://schemas.openxmlformats.org/drawingml/2006/spreadsheetDrawing">
      <xdr:col>72</xdr:col>
      <xdr:colOff>38100</xdr:colOff>
      <xdr:row>79</xdr:row>
      <xdr:rowOff>52070</xdr:rowOff>
    </xdr:to>
    <xdr:sp macro="" textlink="">
      <xdr:nvSpPr>
        <xdr:cNvPr id="645" name="フローチャート: 判断 644"/>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67945</xdr:rowOff>
    </xdr:from>
    <xdr:ext cx="531495" cy="258445"/>
    <xdr:sp macro="" textlink="">
      <xdr:nvSpPr>
        <xdr:cNvPr id="646" name="テキスト ボックス 645"/>
        <xdr:cNvSpPr txBox="1"/>
      </xdr:nvSpPr>
      <xdr:spPr>
        <a:xfrm>
          <a:off x="13435965" y="13269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47" name="フローチャート: 判断 646"/>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31495" cy="255905"/>
    <xdr:sp macro="" textlink="">
      <xdr:nvSpPr>
        <xdr:cNvPr id="648" name="テキスト ボックス 647"/>
        <xdr:cNvSpPr txBox="1"/>
      </xdr:nvSpPr>
      <xdr:spPr>
        <a:xfrm>
          <a:off x="12546965" y="13276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93345</xdr:rowOff>
    </xdr:from>
    <xdr:ext cx="313690" cy="259080"/>
    <xdr:sp macro="" textlink="">
      <xdr:nvSpPr>
        <xdr:cNvPr id="655" name="災害復旧費該当値テキスト"/>
        <xdr:cNvSpPr txBox="1"/>
      </xdr:nvSpPr>
      <xdr:spPr>
        <a:xfrm>
          <a:off x="16370300" y="134664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86360</xdr:rowOff>
    </xdr:from>
    <xdr:ext cx="313690" cy="255905"/>
    <xdr:sp macro="" textlink="">
      <xdr:nvSpPr>
        <xdr:cNvPr id="657" name="テキスト ボックス 656"/>
        <xdr:cNvSpPr txBox="1"/>
      </xdr:nvSpPr>
      <xdr:spPr>
        <a:xfrm>
          <a:off x="15324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690" cy="255905"/>
    <xdr:sp macro="" textlink="">
      <xdr:nvSpPr>
        <xdr:cNvPr id="659" name="テキスト ボックス 658"/>
        <xdr:cNvSpPr txBox="1"/>
      </xdr:nvSpPr>
      <xdr:spPr>
        <a:xfrm>
          <a:off x="14435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5905"/>
    <xdr:sp macro="" textlink="">
      <xdr:nvSpPr>
        <xdr:cNvPr id="661" name="テキスト ボックス 660"/>
        <xdr:cNvSpPr txBox="1"/>
      </xdr:nvSpPr>
      <xdr:spPr>
        <a:xfrm>
          <a:off x="13546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5905"/>
    <xdr:sp macro="" textlink="">
      <xdr:nvSpPr>
        <xdr:cNvPr id="663" name="テキスト ボックス 662"/>
        <xdr:cNvSpPr txBox="1"/>
      </xdr:nvSpPr>
      <xdr:spPr>
        <a:xfrm>
          <a:off x="12657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2" name="テキスト ボックス 671"/>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5" name="テキスト ボックス 674"/>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77" name="テキスト ボックス 676"/>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79" name="テキスト ボックス 678"/>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81" name="テキスト ボックス 680"/>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83" name="テキスト ボックス 682"/>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85" name="テキスト ボックス 684"/>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98</xdr:row>
      <xdr:rowOff>153670</xdr:rowOff>
    </xdr:to>
    <xdr:cxnSp macro="">
      <xdr:nvCxnSpPr>
        <xdr:cNvPr id="687" name="直線コネクタ 686"/>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157480</xdr:rowOff>
    </xdr:from>
    <xdr:ext cx="534670" cy="255905"/>
    <xdr:sp macro="" textlink="">
      <xdr:nvSpPr>
        <xdr:cNvPr id="688" name="公債費最小値テキスト"/>
        <xdr:cNvSpPr txBox="1"/>
      </xdr:nvSpPr>
      <xdr:spPr>
        <a:xfrm>
          <a:off x="16370300" y="16959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153670</xdr:rowOff>
    </xdr:from>
    <xdr:to xmlns:xdr="http://schemas.openxmlformats.org/drawingml/2006/spreadsheetDrawing">
      <xdr:col>86</xdr:col>
      <xdr:colOff>25400</xdr:colOff>
      <xdr:row>98</xdr:row>
      <xdr:rowOff>153670</xdr:rowOff>
    </xdr:to>
    <xdr:cxnSp macro="">
      <xdr:nvCxnSpPr>
        <xdr:cNvPr id="689" name="直線コネクタ 688"/>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128270</xdr:rowOff>
    </xdr:from>
    <xdr:ext cx="598805" cy="259080"/>
    <xdr:sp macro="" textlink="">
      <xdr:nvSpPr>
        <xdr:cNvPr id="690"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91" name="直線コネクタ 690"/>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48895</xdr:rowOff>
    </xdr:from>
    <xdr:to xmlns:xdr="http://schemas.openxmlformats.org/drawingml/2006/spreadsheetDrawing">
      <xdr:col>85</xdr:col>
      <xdr:colOff>127000</xdr:colOff>
      <xdr:row>96</xdr:row>
      <xdr:rowOff>68580</xdr:rowOff>
    </xdr:to>
    <xdr:cxnSp macro="">
      <xdr:nvCxnSpPr>
        <xdr:cNvPr id="692" name="直線コネクタ 691"/>
        <xdr:cNvCxnSpPr/>
      </xdr:nvCxnSpPr>
      <xdr:spPr>
        <a:xfrm flipV="1">
          <a:off x="15481300" y="165080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160655</xdr:rowOff>
    </xdr:from>
    <xdr:ext cx="598805" cy="259080"/>
    <xdr:sp macro="" textlink="">
      <xdr:nvSpPr>
        <xdr:cNvPr id="693" name="公債費平均値テキスト"/>
        <xdr:cNvSpPr txBox="1"/>
      </xdr:nvSpPr>
      <xdr:spPr>
        <a:xfrm>
          <a:off x="16370300" y="16619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94" name="フローチャート: 判断 693"/>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68580</xdr:rowOff>
    </xdr:from>
    <xdr:to xmlns:xdr="http://schemas.openxmlformats.org/drawingml/2006/spreadsheetDrawing">
      <xdr:col>81</xdr:col>
      <xdr:colOff>50800</xdr:colOff>
      <xdr:row>96</xdr:row>
      <xdr:rowOff>90170</xdr:rowOff>
    </xdr:to>
    <xdr:cxnSp macro="">
      <xdr:nvCxnSpPr>
        <xdr:cNvPr id="695" name="直線コネクタ 694"/>
        <xdr:cNvCxnSpPr/>
      </xdr:nvCxnSpPr>
      <xdr:spPr>
        <a:xfrm flipV="1">
          <a:off x="14592300" y="165277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96" name="フローチャート: 判断 695"/>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129540</xdr:rowOff>
    </xdr:from>
    <xdr:ext cx="595630" cy="259080"/>
    <xdr:sp macro="" textlink="">
      <xdr:nvSpPr>
        <xdr:cNvPr id="697" name="テキスト ボックス 696"/>
        <xdr:cNvSpPr txBox="1"/>
      </xdr:nvSpPr>
      <xdr:spPr>
        <a:xfrm>
          <a:off x="15181580" y="16760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90170</xdr:rowOff>
    </xdr:from>
    <xdr:to xmlns:xdr="http://schemas.openxmlformats.org/drawingml/2006/spreadsheetDrawing">
      <xdr:col>76</xdr:col>
      <xdr:colOff>114300</xdr:colOff>
      <xdr:row>96</xdr:row>
      <xdr:rowOff>118745</xdr:rowOff>
    </xdr:to>
    <xdr:cxnSp macro="">
      <xdr:nvCxnSpPr>
        <xdr:cNvPr id="698" name="直線コネクタ 697"/>
        <xdr:cNvCxnSpPr/>
      </xdr:nvCxnSpPr>
      <xdr:spPr>
        <a:xfrm flipV="1">
          <a:off x="13703300" y="165493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699" name="フローチャート: 判断 698"/>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143510</xdr:rowOff>
    </xdr:from>
    <xdr:ext cx="595630" cy="255905"/>
    <xdr:sp macro="" textlink="">
      <xdr:nvSpPr>
        <xdr:cNvPr id="700" name="テキスト ボックス 699"/>
        <xdr:cNvSpPr txBox="1"/>
      </xdr:nvSpPr>
      <xdr:spPr>
        <a:xfrm>
          <a:off x="14292580" y="16774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118745</xdr:rowOff>
    </xdr:from>
    <xdr:to xmlns:xdr="http://schemas.openxmlformats.org/drawingml/2006/spreadsheetDrawing">
      <xdr:col>71</xdr:col>
      <xdr:colOff>177800</xdr:colOff>
      <xdr:row>96</xdr:row>
      <xdr:rowOff>156845</xdr:rowOff>
    </xdr:to>
    <xdr:cxnSp macro="">
      <xdr:nvCxnSpPr>
        <xdr:cNvPr id="701" name="直線コネクタ 700"/>
        <xdr:cNvCxnSpPr/>
      </xdr:nvCxnSpPr>
      <xdr:spPr>
        <a:xfrm flipV="1">
          <a:off x="12814300" y="165779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59055</xdr:rowOff>
    </xdr:from>
    <xdr:to xmlns:xdr="http://schemas.openxmlformats.org/drawingml/2006/spreadsheetDrawing">
      <xdr:col>72</xdr:col>
      <xdr:colOff>38100</xdr:colOff>
      <xdr:row>97</xdr:row>
      <xdr:rowOff>160655</xdr:rowOff>
    </xdr:to>
    <xdr:sp macro="" textlink="">
      <xdr:nvSpPr>
        <xdr:cNvPr id="702" name="フローチャート: 判断 701"/>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151765</xdr:rowOff>
    </xdr:from>
    <xdr:ext cx="595630" cy="259080"/>
    <xdr:sp macro="" textlink="">
      <xdr:nvSpPr>
        <xdr:cNvPr id="703" name="テキスト ボックス 702"/>
        <xdr:cNvSpPr txBox="1"/>
      </xdr:nvSpPr>
      <xdr:spPr>
        <a:xfrm>
          <a:off x="13403580" y="167824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164465</xdr:rowOff>
    </xdr:to>
    <xdr:sp macro="" textlink="">
      <xdr:nvSpPr>
        <xdr:cNvPr id="704" name="フローチャート: 判断 703"/>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155575</xdr:rowOff>
    </xdr:from>
    <xdr:ext cx="595630" cy="255905"/>
    <xdr:sp macro="" textlink="">
      <xdr:nvSpPr>
        <xdr:cNvPr id="705" name="テキスト ボックス 704"/>
        <xdr:cNvSpPr txBox="1"/>
      </xdr:nvSpPr>
      <xdr:spPr>
        <a:xfrm>
          <a:off x="12514580" y="167862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169545</xdr:rowOff>
    </xdr:from>
    <xdr:to xmlns:xdr="http://schemas.openxmlformats.org/drawingml/2006/spreadsheetDrawing">
      <xdr:col>85</xdr:col>
      <xdr:colOff>177800</xdr:colOff>
      <xdr:row>96</xdr:row>
      <xdr:rowOff>99695</xdr:rowOff>
    </xdr:to>
    <xdr:sp macro="" textlink="">
      <xdr:nvSpPr>
        <xdr:cNvPr id="711" name="楕円 710"/>
        <xdr:cNvSpPr/>
      </xdr:nvSpPr>
      <xdr:spPr>
        <a:xfrm>
          <a:off x="162687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20955</xdr:rowOff>
    </xdr:from>
    <xdr:ext cx="598805" cy="255905"/>
    <xdr:sp macro="" textlink="">
      <xdr:nvSpPr>
        <xdr:cNvPr id="712" name="公債費該当値テキスト"/>
        <xdr:cNvSpPr txBox="1"/>
      </xdr:nvSpPr>
      <xdr:spPr>
        <a:xfrm>
          <a:off x="16370300" y="163087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17780</xdr:rowOff>
    </xdr:from>
    <xdr:to xmlns:xdr="http://schemas.openxmlformats.org/drawingml/2006/spreadsheetDrawing">
      <xdr:col>81</xdr:col>
      <xdr:colOff>101600</xdr:colOff>
      <xdr:row>96</xdr:row>
      <xdr:rowOff>119380</xdr:rowOff>
    </xdr:to>
    <xdr:sp macro="" textlink="">
      <xdr:nvSpPr>
        <xdr:cNvPr id="713" name="楕円 712"/>
        <xdr:cNvSpPr/>
      </xdr:nvSpPr>
      <xdr:spPr>
        <a:xfrm>
          <a:off x="15430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135890</xdr:rowOff>
    </xdr:from>
    <xdr:ext cx="595630" cy="259080"/>
    <xdr:sp macro="" textlink="">
      <xdr:nvSpPr>
        <xdr:cNvPr id="714" name="テキスト ボックス 713"/>
        <xdr:cNvSpPr txBox="1"/>
      </xdr:nvSpPr>
      <xdr:spPr>
        <a:xfrm>
          <a:off x="15181580" y="16252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39370</xdr:rowOff>
    </xdr:from>
    <xdr:to xmlns:xdr="http://schemas.openxmlformats.org/drawingml/2006/spreadsheetDrawing">
      <xdr:col>76</xdr:col>
      <xdr:colOff>165100</xdr:colOff>
      <xdr:row>96</xdr:row>
      <xdr:rowOff>140970</xdr:rowOff>
    </xdr:to>
    <xdr:sp macro="" textlink="">
      <xdr:nvSpPr>
        <xdr:cNvPr id="715" name="楕円 714"/>
        <xdr:cNvSpPr/>
      </xdr:nvSpPr>
      <xdr:spPr>
        <a:xfrm>
          <a:off x="14541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157480</xdr:rowOff>
    </xdr:from>
    <xdr:ext cx="595630" cy="255905"/>
    <xdr:sp macro="" textlink="">
      <xdr:nvSpPr>
        <xdr:cNvPr id="716" name="テキスト ボックス 715"/>
        <xdr:cNvSpPr txBox="1"/>
      </xdr:nvSpPr>
      <xdr:spPr>
        <a:xfrm>
          <a:off x="14292580" y="162737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67945</xdr:rowOff>
    </xdr:from>
    <xdr:to xmlns:xdr="http://schemas.openxmlformats.org/drawingml/2006/spreadsheetDrawing">
      <xdr:col>72</xdr:col>
      <xdr:colOff>38100</xdr:colOff>
      <xdr:row>96</xdr:row>
      <xdr:rowOff>169545</xdr:rowOff>
    </xdr:to>
    <xdr:sp macro="" textlink="">
      <xdr:nvSpPr>
        <xdr:cNvPr id="717" name="楕円 716"/>
        <xdr:cNvSpPr/>
      </xdr:nvSpPr>
      <xdr:spPr>
        <a:xfrm>
          <a:off x="13652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14605</xdr:rowOff>
    </xdr:from>
    <xdr:ext cx="595630" cy="259080"/>
    <xdr:sp macro="" textlink="">
      <xdr:nvSpPr>
        <xdr:cNvPr id="718" name="テキスト ボックス 717"/>
        <xdr:cNvSpPr txBox="1"/>
      </xdr:nvSpPr>
      <xdr:spPr>
        <a:xfrm>
          <a:off x="13403580" y="163023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106045</xdr:rowOff>
    </xdr:from>
    <xdr:to xmlns:xdr="http://schemas.openxmlformats.org/drawingml/2006/spreadsheetDrawing">
      <xdr:col>67</xdr:col>
      <xdr:colOff>101600</xdr:colOff>
      <xdr:row>97</xdr:row>
      <xdr:rowOff>36195</xdr:rowOff>
    </xdr:to>
    <xdr:sp macro="" textlink="">
      <xdr:nvSpPr>
        <xdr:cNvPr id="719" name="楕円 718"/>
        <xdr:cNvSpPr/>
      </xdr:nvSpPr>
      <xdr:spPr>
        <a:xfrm>
          <a:off x="12763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52705</xdr:rowOff>
    </xdr:from>
    <xdr:ext cx="595630" cy="255905"/>
    <xdr:sp macro="" textlink="">
      <xdr:nvSpPr>
        <xdr:cNvPr id="720" name="テキスト ボックス 719"/>
        <xdr:cNvSpPr txBox="1"/>
      </xdr:nvSpPr>
      <xdr:spPr>
        <a:xfrm>
          <a:off x="12514580" y="163404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9" name="テキスト ボックス 728"/>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1" name="直線コネクタ 73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32" name="テキスト ボックス 731"/>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3" name="直線コネクタ 73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905"/>
    <xdr:sp macro="" textlink="">
      <xdr:nvSpPr>
        <xdr:cNvPr id="734" name="テキスト ボックス 733"/>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5" name="直線コネクタ 73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36" name="テキスト ボックス 735"/>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7" name="直線コネクタ 73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905"/>
    <xdr:sp macro="" textlink="">
      <xdr:nvSpPr>
        <xdr:cNvPr id="738" name="テキスト ボックス 737"/>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40" name="テキスト ボックス 739"/>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38</xdr:row>
      <xdr:rowOff>139700</xdr:rowOff>
    </xdr:to>
    <xdr:cxnSp macro="">
      <xdr:nvCxnSpPr>
        <xdr:cNvPr id="742" name="直線コネクタ 741"/>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43"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4" name="直線コネクタ 74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122555</xdr:rowOff>
    </xdr:from>
    <xdr:ext cx="534670" cy="255905"/>
    <xdr:sp macro="" textlink="">
      <xdr:nvSpPr>
        <xdr:cNvPr id="745" name="諸支出金最大値テキスト"/>
        <xdr:cNvSpPr txBox="1"/>
      </xdr:nvSpPr>
      <xdr:spPr>
        <a:xfrm>
          <a:off x="22212300" y="50946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6" name="直線コネクタ 745"/>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7" name="直線コネクタ 74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8"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9" name="フローチャート: 判断 748"/>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0" name="直線コネクタ 74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51" name="フローチャート: 判断 750"/>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5905"/>
    <xdr:sp macro="" textlink="">
      <xdr:nvSpPr>
        <xdr:cNvPr id="752" name="テキスト ボックス 751"/>
        <xdr:cNvSpPr txBox="1"/>
      </xdr:nvSpPr>
      <xdr:spPr>
        <a:xfrm>
          <a:off x="21134070" y="6363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3" name="直線コネクタ 75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54" name="フローチャート: 判断 753"/>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24130</xdr:rowOff>
    </xdr:from>
    <xdr:ext cx="378460" cy="259080"/>
    <xdr:sp macro="" textlink="">
      <xdr:nvSpPr>
        <xdr:cNvPr id="755" name="テキスト ボックス 754"/>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6" name="直線コネクタ 75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9525</xdr:rowOff>
    </xdr:to>
    <xdr:sp macro="" textlink="">
      <xdr:nvSpPr>
        <xdr:cNvPr id="757" name="フローチャート: 判断 756"/>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26035</xdr:rowOff>
    </xdr:from>
    <xdr:ext cx="378460" cy="259080"/>
    <xdr:sp macro="" textlink="">
      <xdr:nvSpPr>
        <xdr:cNvPr id="758" name="テキスト ボックス 757"/>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59" name="フローチャート: 判断 758"/>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5905"/>
    <xdr:sp macro="" textlink="">
      <xdr:nvSpPr>
        <xdr:cNvPr id="760" name="テキスト ボックス 759"/>
        <xdr:cNvSpPr txBox="1"/>
      </xdr:nvSpPr>
      <xdr:spPr>
        <a:xfrm>
          <a:off x="18467070" y="63728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7"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69" name="テキスト ボックス 768"/>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6380" cy="259080"/>
    <xdr:sp macro="" textlink="">
      <xdr:nvSpPr>
        <xdr:cNvPr id="771" name="テキスト ボックス 770"/>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6380" cy="259080"/>
    <xdr:sp macro="" textlink="">
      <xdr:nvSpPr>
        <xdr:cNvPr id="773" name="テキスト ボックス 772"/>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9080"/>
    <xdr:sp macro="" textlink="">
      <xdr:nvSpPr>
        <xdr:cNvPr id="775" name="テキスト ボックス 774"/>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4" name="テキスト ボックス 783"/>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6" name="直線コネクタ 78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87" name="テキスト ボックス 786"/>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8" name="直線コネクタ 78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5905"/>
    <xdr:sp macro="" textlink="">
      <xdr:nvSpPr>
        <xdr:cNvPr id="789" name="テキスト ボックス 788"/>
        <xdr:cNvSpPr txBox="1"/>
      </xdr:nvSpPr>
      <xdr:spPr>
        <a:xfrm>
          <a:off x="17974945" y="94843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0" name="直線コネクタ 78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5905"/>
    <xdr:sp macro="" textlink="">
      <xdr:nvSpPr>
        <xdr:cNvPr id="791" name="テキスト ボックス 790"/>
        <xdr:cNvSpPr txBox="1"/>
      </xdr:nvSpPr>
      <xdr:spPr>
        <a:xfrm>
          <a:off x="17974945" y="90271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2" name="直線コネクタ 79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5905"/>
    <xdr:sp macro="" textlink="">
      <xdr:nvSpPr>
        <xdr:cNvPr id="793" name="テキスト ボックス 792"/>
        <xdr:cNvSpPr txBox="1"/>
      </xdr:nvSpPr>
      <xdr:spPr>
        <a:xfrm>
          <a:off x="17974945" y="85699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5905"/>
    <xdr:sp macro="" textlink="">
      <xdr:nvSpPr>
        <xdr:cNvPr id="795" name="テキスト ボックス 794"/>
        <xdr:cNvSpPr txBox="1"/>
      </xdr:nvSpPr>
      <xdr:spPr>
        <a:xfrm>
          <a:off x="17974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7" name="直線コネクタ 796"/>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8"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0"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1" name="直線コネクタ 80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2" name="直線コネクタ 801"/>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3"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4" name="フローチャート: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5" name="直線コネクタ 804"/>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6" name="フローチャート: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6380" cy="259080"/>
    <xdr:sp macro="" textlink="">
      <xdr:nvSpPr>
        <xdr:cNvPr id="807" name="テキスト ボックス 806"/>
        <xdr:cNvSpPr txBox="1"/>
      </xdr:nvSpPr>
      <xdr:spPr>
        <a:xfrm>
          <a:off x="2119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8" name="直線コネクタ 807"/>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9" name="フローチャート: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6380" cy="259080"/>
    <xdr:sp macro="" textlink="">
      <xdr:nvSpPr>
        <xdr:cNvPr id="810" name="テキスト ボックス 809"/>
        <xdr:cNvSpPr txBox="1"/>
      </xdr:nvSpPr>
      <xdr:spPr>
        <a:xfrm>
          <a:off x="2030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1" name="直線コネクタ 810"/>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2" name="フローチャート: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6380" cy="259080"/>
    <xdr:sp macro="" textlink="">
      <xdr:nvSpPr>
        <xdr:cNvPr id="813" name="テキスト ボックス 812"/>
        <xdr:cNvSpPr txBox="1"/>
      </xdr:nvSpPr>
      <xdr:spPr>
        <a:xfrm>
          <a:off x="19420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4" name="フローチャート: 判断 813"/>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5" name="テキスト ボックス 814"/>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2"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3" name="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6380" cy="259080"/>
    <xdr:sp macro="" textlink="">
      <xdr:nvSpPr>
        <xdr:cNvPr id="824" name="テキスト ボックス 823"/>
        <xdr:cNvSpPr txBox="1"/>
      </xdr:nvSpPr>
      <xdr:spPr>
        <a:xfrm>
          <a:off x="21198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6380" cy="259080"/>
    <xdr:sp macro="" textlink="">
      <xdr:nvSpPr>
        <xdr:cNvPr id="826" name="テキスト ボックス 825"/>
        <xdr:cNvSpPr txBox="1"/>
      </xdr:nvSpPr>
      <xdr:spPr>
        <a:xfrm>
          <a:off x="20309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6380" cy="259080"/>
    <xdr:sp macro="" textlink="">
      <xdr:nvSpPr>
        <xdr:cNvPr id="828" name="テキスト ボックス 827"/>
        <xdr:cNvSpPr txBox="1"/>
      </xdr:nvSpPr>
      <xdr:spPr>
        <a:xfrm>
          <a:off x="19420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6380" cy="259080"/>
    <xdr:sp macro="" textlink="">
      <xdr:nvSpPr>
        <xdr:cNvPr id="830" name="テキスト ボックス 829"/>
        <xdr:cNvSpPr txBox="1"/>
      </xdr:nvSpPr>
      <xdr:spPr>
        <a:xfrm>
          <a:off x="18531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a:t>
          </a:r>
          <a:r>
            <a:rPr kumimoji="1" lang="ja-JP" altLang="en-US" sz="1300">
              <a:latin typeface="ＭＳ Ｐゴシック"/>
              <a:ea typeface="ＭＳ Ｐゴシック"/>
            </a:rPr>
            <a:t>年度と比較すると、民生費については特別養護老人ホーム建替事業により大きく増加している。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労働費については、緊急雇用対策事業および地元雇用促進事業の実績が減少したため大きく減少している。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農林水産業費については、令和３年度に実施された大型事業（畜産・酪農収益力強化整備等特別対策事業）がないため、大きく減少している。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教育費については、教員住宅建設事業により大きく増加</a:t>
          </a:r>
          <a:r>
            <a:rPr kumimoji="1" lang="ja-JP" altLang="en-US" sz="1300">
              <a:latin typeface="ＭＳ Ｐゴシック"/>
              <a:ea typeface="ＭＳ Ｐゴシック"/>
            </a:rPr>
            <a:t>している。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令和３年度と比較すると、財政調整基金の積立額が増加したため、実質単年度収支のマイナスが小さく</a:t>
          </a:r>
          <a:r>
            <a:rPr kumimoji="1" lang="ja-JP" altLang="en-US" sz="1400">
              <a:latin typeface="ＭＳ ゴシック"/>
              <a:ea typeface="ＭＳ ゴシック"/>
            </a:rPr>
            <a:t>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令和３年度に比べ、事業の執行率が減少したため、繰越金が増加し、黒字額が増加した。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増加傾向で推移しているが、過疎債など交付税措置のある有利な起債を借入しているため、算入公債費等の増加傾向で推移しているが、元利償還金等の増加額の方が大きいため、実質公債費比率の分子については、上昇傾向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満期一括償還地方債の借入がない。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後年度財源措置のある起債の借入や計画的な基金の運用により、将来負担比率が生じていない。</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北海道陸別町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特別養護老人ホーム建替事業や庁舎改修事業などの大型事業等に多額の基金を充当したため、基金全体では、令和３年度に比べて減少した。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基金の取崩しによる財政運営が続くことが予想されるなか、歳出の抑制に努め、基金全体で大規模な災害などによる財政出動に備えて、急激な基金残高の減少が生じないような財政運営を目指す。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陸別町ふるさと整備基金：まちづくりの整備を推進し豊かなまちづくりをすすめる。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陸別町いきいき産業支援基金：町の産業を推進するため、町民との共同で歩み続けるための施策の推進。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陸別町地域福祉基金：地域福祉事業の推進。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陸別町ふるさと銀河線跡地活用等振興基金：第３セクター鉄道「ふるさと銀河線」廃止後の鉄道跡地の整備、地域交通の利用促進。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陸別町公共施設等維持管理基金：公共施設等の維持補修事業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各基金の目的に合致した事業への充当を行ったため、基金残高が減少している。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陸別町ふるさと銀河線跡地活用等振興基金：第３セクター鉄道「ふるさと銀河線」廃止後の鉄道跡地の整備、地域交通の利用促進のために取崩しを行う。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陸別町公共施設等維持管理基金：公共施設営繕計画に基づき実施する大規模改修等のために取崩しを行う。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単年度の財源不足を補うために基金の取崩しと歳計剰余金や年度末の歳出予算の減額による積立てを実施している。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令和４年度においては、年度末の積立額が取崩額に比べて少なかったため、基金残高が減少している。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出の抑制に努め、基金の取崩しを最小限に抑える。毎年の決算剰余金の積立てを考慮しても、減少が予想されるが、大規模な災害などによる財政出動に備えて、急激な基金残高の減少が生じないような財政運営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起債償還額の増加に伴い、起債償還の財源として、取崩しを行っているため、基金残高が減少している。</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これまでに借入した地方債の元利償還金が増加する見込みのため、起債償還の財源として取崩しを行う。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2,217
2,155
608.90
5,596,640
5,501,696
92,849
2,749,289
5,205,389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類似団体と同様に有形固定資産減価償却率が増加してきているが、令和２年度以降、類似団体平均と比べ、増加率が高くなっている。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それぞれの公共性施設等について維持管理費や施設の耐用年数も考慮し、建て替えや長寿命化を計画的に進めていく。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155575</xdr:rowOff>
    </xdr:from>
    <xdr:to xmlns:xdr="http://schemas.openxmlformats.org/drawingml/2006/spreadsheetDrawing">
      <xdr:col>23</xdr:col>
      <xdr:colOff>85090</xdr:colOff>
      <xdr:row>34</xdr:row>
      <xdr:rowOff>168910</xdr:rowOff>
    </xdr:to>
    <xdr:cxnSp macro="">
      <xdr:nvCxnSpPr>
        <xdr:cNvPr id="77" name="直線コネクタ 76"/>
        <xdr:cNvCxnSpPr/>
      </xdr:nvCxnSpPr>
      <xdr:spPr>
        <a:xfrm flipV="1">
          <a:off x="4760595" y="538480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1270</xdr:rowOff>
    </xdr:from>
    <xdr:ext cx="403860" cy="259080"/>
    <xdr:sp macro="" textlink="">
      <xdr:nvSpPr>
        <xdr:cNvPr id="78" name="有形固定資産減価償却率最小値テキスト"/>
        <xdr:cNvSpPr txBox="1"/>
      </xdr:nvSpPr>
      <xdr:spPr>
        <a:xfrm>
          <a:off x="4813300" y="6773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168910</xdr:rowOff>
    </xdr:from>
    <xdr:to xmlns:xdr="http://schemas.openxmlformats.org/drawingml/2006/spreadsheetDrawing">
      <xdr:col>23</xdr:col>
      <xdr:colOff>174625</xdr:colOff>
      <xdr:row>34</xdr:row>
      <xdr:rowOff>168910</xdr:rowOff>
    </xdr:to>
    <xdr:cxnSp macro="">
      <xdr:nvCxnSpPr>
        <xdr:cNvPr id="79" name="直線コネクタ 78"/>
        <xdr:cNvCxnSpPr/>
      </xdr:nvCxnSpPr>
      <xdr:spPr>
        <a:xfrm>
          <a:off x="4673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102235</xdr:rowOff>
    </xdr:from>
    <xdr:ext cx="403860" cy="258445"/>
    <xdr:sp macro="" textlink="">
      <xdr:nvSpPr>
        <xdr:cNvPr id="80" name="有形固定資産減価償却率最大値テキスト"/>
        <xdr:cNvSpPr txBox="1"/>
      </xdr:nvSpPr>
      <xdr:spPr>
        <a:xfrm>
          <a:off x="4813300" y="51600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155575</xdr:rowOff>
    </xdr:from>
    <xdr:to xmlns:xdr="http://schemas.openxmlformats.org/drawingml/2006/spreadsheetDrawing">
      <xdr:col>23</xdr:col>
      <xdr:colOff>174625</xdr:colOff>
      <xdr:row>26</xdr:row>
      <xdr:rowOff>155575</xdr:rowOff>
    </xdr:to>
    <xdr:cxnSp macro="">
      <xdr:nvCxnSpPr>
        <xdr:cNvPr id="81" name="直線コネクタ 80"/>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15240</xdr:rowOff>
    </xdr:from>
    <xdr:ext cx="403860" cy="259080"/>
    <xdr:sp macro="" textlink="">
      <xdr:nvSpPr>
        <xdr:cNvPr id="82" name="有形固定資産減価償却率平均値テキスト"/>
        <xdr:cNvSpPr txBox="1"/>
      </xdr:nvSpPr>
      <xdr:spPr>
        <a:xfrm>
          <a:off x="4813300" y="610171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163830</xdr:rowOff>
    </xdr:from>
    <xdr:to xmlns:xdr="http://schemas.openxmlformats.org/drawingml/2006/spreadsheetDrawing">
      <xdr:col>23</xdr:col>
      <xdr:colOff>136525</xdr:colOff>
      <xdr:row>32</xdr:row>
      <xdr:rowOff>93980</xdr:rowOff>
    </xdr:to>
    <xdr:sp macro="" textlink="">
      <xdr:nvSpPr>
        <xdr:cNvPr id="83" name="フローチャート: 判断 82"/>
        <xdr:cNvSpPr/>
      </xdr:nvSpPr>
      <xdr:spPr>
        <a:xfrm>
          <a:off x="4711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120650</xdr:rowOff>
    </xdr:from>
    <xdr:to xmlns:xdr="http://schemas.openxmlformats.org/drawingml/2006/spreadsheetDrawing">
      <xdr:col>19</xdr:col>
      <xdr:colOff>187325</xdr:colOff>
      <xdr:row>32</xdr:row>
      <xdr:rowOff>50800</xdr:rowOff>
    </xdr:to>
    <xdr:sp macro="" textlink="">
      <xdr:nvSpPr>
        <xdr:cNvPr id="84" name="フローチャート: 判断 83"/>
        <xdr:cNvSpPr/>
      </xdr:nvSpPr>
      <xdr:spPr>
        <a:xfrm>
          <a:off x="4000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80010</xdr:rowOff>
    </xdr:from>
    <xdr:to xmlns:xdr="http://schemas.openxmlformats.org/drawingml/2006/spreadsheetDrawing">
      <xdr:col>15</xdr:col>
      <xdr:colOff>187325</xdr:colOff>
      <xdr:row>32</xdr:row>
      <xdr:rowOff>10160</xdr:rowOff>
    </xdr:to>
    <xdr:sp macro="" textlink="">
      <xdr:nvSpPr>
        <xdr:cNvPr id="85" name="フローチャート: 判断 84"/>
        <xdr:cNvSpPr/>
      </xdr:nvSpPr>
      <xdr:spPr>
        <a:xfrm>
          <a:off x="3238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58420</xdr:rowOff>
    </xdr:from>
    <xdr:to xmlns:xdr="http://schemas.openxmlformats.org/drawingml/2006/spreadsheetDrawing">
      <xdr:col>11</xdr:col>
      <xdr:colOff>187325</xdr:colOff>
      <xdr:row>31</xdr:row>
      <xdr:rowOff>160020</xdr:rowOff>
    </xdr:to>
    <xdr:sp macro="" textlink="">
      <xdr:nvSpPr>
        <xdr:cNvPr id="86" name="フローチャート: 判断 85"/>
        <xdr:cNvSpPr/>
      </xdr:nvSpPr>
      <xdr:spPr>
        <a:xfrm>
          <a:off x="2476500"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24765</xdr:rowOff>
    </xdr:from>
    <xdr:to xmlns:xdr="http://schemas.openxmlformats.org/drawingml/2006/spreadsheetDrawing">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97790</xdr:rowOff>
    </xdr:from>
    <xdr:to xmlns:xdr="http://schemas.openxmlformats.org/drawingml/2006/spreadsheetDrawing">
      <xdr:col>23</xdr:col>
      <xdr:colOff>136525</xdr:colOff>
      <xdr:row>33</xdr:row>
      <xdr:rowOff>27305</xdr:rowOff>
    </xdr:to>
    <xdr:sp macro="" textlink="">
      <xdr:nvSpPr>
        <xdr:cNvPr id="93" name="楕円 92"/>
        <xdr:cNvSpPr/>
      </xdr:nvSpPr>
      <xdr:spPr>
        <a:xfrm>
          <a:off x="4711700" y="63557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75565</xdr:rowOff>
    </xdr:from>
    <xdr:ext cx="403860" cy="257810"/>
    <xdr:sp macro="" textlink="">
      <xdr:nvSpPr>
        <xdr:cNvPr id="94" name="有形固定資産減価償却率該当値テキスト"/>
        <xdr:cNvSpPr txBox="1"/>
      </xdr:nvSpPr>
      <xdr:spPr>
        <a:xfrm>
          <a:off x="4813300" y="6333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50800</xdr:rowOff>
    </xdr:from>
    <xdr:to xmlns:xdr="http://schemas.openxmlformats.org/drawingml/2006/spreadsheetDrawing">
      <xdr:col>19</xdr:col>
      <xdr:colOff>187325</xdr:colOff>
      <xdr:row>32</xdr:row>
      <xdr:rowOff>152400</xdr:rowOff>
    </xdr:to>
    <xdr:sp macro="" textlink="">
      <xdr:nvSpPr>
        <xdr:cNvPr id="95" name="楕円 94"/>
        <xdr:cNvSpPr/>
      </xdr:nvSpPr>
      <xdr:spPr>
        <a:xfrm>
          <a:off x="4000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101600</xdr:rowOff>
    </xdr:from>
    <xdr:to xmlns:xdr="http://schemas.openxmlformats.org/drawingml/2006/spreadsheetDrawing">
      <xdr:col>23</xdr:col>
      <xdr:colOff>85725</xdr:colOff>
      <xdr:row>32</xdr:row>
      <xdr:rowOff>147955</xdr:rowOff>
    </xdr:to>
    <xdr:cxnSp macro="">
      <xdr:nvCxnSpPr>
        <xdr:cNvPr id="96" name="直線コネクタ 95"/>
        <xdr:cNvCxnSpPr/>
      </xdr:nvCxnSpPr>
      <xdr:spPr>
        <a:xfrm>
          <a:off x="4051300" y="6359525"/>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1270</xdr:rowOff>
    </xdr:from>
    <xdr:to xmlns:xdr="http://schemas.openxmlformats.org/drawingml/2006/spreadsheetDrawing">
      <xdr:col>15</xdr:col>
      <xdr:colOff>187325</xdr:colOff>
      <xdr:row>32</xdr:row>
      <xdr:rowOff>102870</xdr:rowOff>
    </xdr:to>
    <xdr:sp macro="" textlink="">
      <xdr:nvSpPr>
        <xdr:cNvPr id="97" name="楕円 96"/>
        <xdr:cNvSpPr/>
      </xdr:nvSpPr>
      <xdr:spPr>
        <a:xfrm>
          <a:off x="323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52070</xdr:rowOff>
    </xdr:from>
    <xdr:to xmlns:xdr="http://schemas.openxmlformats.org/drawingml/2006/spreadsheetDrawing">
      <xdr:col>19</xdr:col>
      <xdr:colOff>136525</xdr:colOff>
      <xdr:row>32</xdr:row>
      <xdr:rowOff>101600</xdr:rowOff>
    </xdr:to>
    <xdr:cxnSp macro="">
      <xdr:nvCxnSpPr>
        <xdr:cNvPr id="98" name="直線コネクタ 97"/>
        <xdr:cNvCxnSpPr/>
      </xdr:nvCxnSpPr>
      <xdr:spPr>
        <a:xfrm>
          <a:off x="3289300" y="630999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111125</xdr:rowOff>
    </xdr:from>
    <xdr:to xmlns:xdr="http://schemas.openxmlformats.org/drawingml/2006/spreadsheetDrawing">
      <xdr:col>11</xdr:col>
      <xdr:colOff>187325</xdr:colOff>
      <xdr:row>32</xdr:row>
      <xdr:rowOff>41275</xdr:rowOff>
    </xdr:to>
    <xdr:sp macro="" textlink="">
      <xdr:nvSpPr>
        <xdr:cNvPr id="99" name="楕円 98"/>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161925</xdr:rowOff>
    </xdr:from>
    <xdr:to xmlns:xdr="http://schemas.openxmlformats.org/drawingml/2006/spreadsheetDrawing">
      <xdr:col>15</xdr:col>
      <xdr:colOff>136525</xdr:colOff>
      <xdr:row>32</xdr:row>
      <xdr:rowOff>52070</xdr:rowOff>
    </xdr:to>
    <xdr:cxnSp macro="">
      <xdr:nvCxnSpPr>
        <xdr:cNvPr id="100" name="直線コネクタ 99"/>
        <xdr:cNvCxnSpPr/>
      </xdr:nvCxnSpPr>
      <xdr:spPr>
        <a:xfrm>
          <a:off x="2527300" y="624840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64770</xdr:rowOff>
    </xdr:from>
    <xdr:to xmlns:xdr="http://schemas.openxmlformats.org/drawingml/2006/spreadsheetDrawing">
      <xdr:col>7</xdr:col>
      <xdr:colOff>187325</xdr:colOff>
      <xdr:row>31</xdr:row>
      <xdr:rowOff>166370</xdr:rowOff>
    </xdr:to>
    <xdr:sp macro="" textlink="">
      <xdr:nvSpPr>
        <xdr:cNvPr id="101" name="楕円 100"/>
        <xdr:cNvSpPr/>
      </xdr:nvSpPr>
      <xdr:spPr>
        <a:xfrm>
          <a:off x="1714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115570</xdr:rowOff>
    </xdr:from>
    <xdr:to xmlns:xdr="http://schemas.openxmlformats.org/drawingml/2006/spreadsheetDrawing">
      <xdr:col>11</xdr:col>
      <xdr:colOff>136525</xdr:colOff>
      <xdr:row>31</xdr:row>
      <xdr:rowOff>161925</xdr:rowOff>
    </xdr:to>
    <xdr:cxnSp macro="">
      <xdr:nvCxnSpPr>
        <xdr:cNvPr id="102" name="直線コネクタ 101"/>
        <xdr:cNvCxnSpPr/>
      </xdr:nvCxnSpPr>
      <xdr:spPr>
        <a:xfrm>
          <a:off x="1765300" y="620204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67310</xdr:rowOff>
    </xdr:from>
    <xdr:ext cx="403860" cy="259080"/>
    <xdr:sp macro="" textlink="">
      <xdr:nvSpPr>
        <xdr:cNvPr id="103" name="n_1aveValue有形固定資産減価償却率"/>
        <xdr:cNvSpPr txBox="1"/>
      </xdr:nvSpPr>
      <xdr:spPr>
        <a:xfrm>
          <a:off x="3836035" y="5982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26670</xdr:rowOff>
    </xdr:from>
    <xdr:ext cx="403860" cy="259080"/>
    <xdr:sp macro="" textlink="">
      <xdr:nvSpPr>
        <xdr:cNvPr id="104" name="n_2aveValue有形固定資産減価償却率"/>
        <xdr:cNvSpPr txBox="1"/>
      </xdr:nvSpPr>
      <xdr:spPr>
        <a:xfrm>
          <a:off x="3086735" y="5941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5080</xdr:rowOff>
    </xdr:from>
    <xdr:ext cx="403860" cy="259080"/>
    <xdr:sp macro="" textlink="">
      <xdr:nvSpPr>
        <xdr:cNvPr id="105" name="n_3aveValue有形固定資産減価償却率"/>
        <xdr:cNvSpPr txBox="1"/>
      </xdr:nvSpPr>
      <xdr:spPr>
        <a:xfrm>
          <a:off x="2324735" y="5920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143510</xdr:rowOff>
    </xdr:from>
    <xdr:ext cx="403860" cy="257810"/>
    <xdr:sp macro="" textlink="">
      <xdr:nvSpPr>
        <xdr:cNvPr id="106" name="n_4aveValue有形固定資産減価償却率"/>
        <xdr:cNvSpPr txBox="1"/>
      </xdr:nvSpPr>
      <xdr:spPr>
        <a:xfrm>
          <a:off x="1562735" y="5887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143510</xdr:rowOff>
    </xdr:from>
    <xdr:ext cx="403860" cy="257810"/>
    <xdr:sp macro="" textlink="">
      <xdr:nvSpPr>
        <xdr:cNvPr id="107" name="n_1mainValue有形固定資産減価償却率"/>
        <xdr:cNvSpPr txBox="1"/>
      </xdr:nvSpPr>
      <xdr:spPr>
        <a:xfrm>
          <a:off x="3836035" y="6401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93980</xdr:rowOff>
    </xdr:from>
    <xdr:ext cx="403860" cy="259080"/>
    <xdr:sp macro="" textlink="">
      <xdr:nvSpPr>
        <xdr:cNvPr id="108" name="n_2mainValue有形固定資産減価償却率"/>
        <xdr:cNvSpPr txBox="1"/>
      </xdr:nvSpPr>
      <xdr:spPr>
        <a:xfrm>
          <a:off x="3086735" y="6351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32385</xdr:rowOff>
    </xdr:from>
    <xdr:ext cx="403860" cy="257810"/>
    <xdr:sp macro="" textlink="">
      <xdr:nvSpPr>
        <xdr:cNvPr id="109" name="n_3mainValue有形固定資産減価償却率"/>
        <xdr:cNvSpPr txBox="1"/>
      </xdr:nvSpPr>
      <xdr:spPr>
        <a:xfrm>
          <a:off x="2324735" y="6290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157480</xdr:rowOff>
    </xdr:from>
    <xdr:ext cx="403860" cy="257810"/>
    <xdr:sp macro="" textlink="">
      <xdr:nvSpPr>
        <xdr:cNvPr id="110" name="n_4mainValue有形固定資産減価償却率"/>
        <xdr:cNvSpPr txBox="1"/>
      </xdr:nvSpPr>
      <xdr:spPr>
        <a:xfrm>
          <a:off x="1562735" y="6243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[ 118.1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充当可能財源（主に充当可能基金残高）が多いため、類似団体に比べて、債務償還比率は低い。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26" name="テキスト ボックス 12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9575" cy="225425"/>
    <xdr:sp macro="" textlink="">
      <xdr:nvSpPr>
        <xdr:cNvPr id="128" name="テキスト ボックス 127"/>
        <xdr:cNvSpPr txBox="1"/>
      </xdr:nvSpPr>
      <xdr:spPr>
        <a:xfrm>
          <a:off x="10828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30" name="テキスト ボックス 129"/>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32" name="テキスト ボックス 131"/>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34" name="テキスト ボックス 133"/>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73025</xdr:rowOff>
    </xdr:to>
    <xdr:cxnSp macro="">
      <xdr:nvCxnSpPr>
        <xdr:cNvPr id="139" name="直線コネクタ 138"/>
        <xdr:cNvCxnSpPr/>
      </xdr:nvCxnSpPr>
      <xdr:spPr>
        <a:xfrm flipV="1">
          <a:off x="14793595" y="53130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76835</xdr:rowOff>
    </xdr:from>
    <xdr:ext cx="468630" cy="257810"/>
    <xdr:sp macro="" textlink="">
      <xdr:nvSpPr>
        <xdr:cNvPr id="140" name="債務償還比率最小値テキスト"/>
        <xdr:cNvSpPr txBox="1"/>
      </xdr:nvSpPr>
      <xdr:spPr>
        <a:xfrm>
          <a:off x="14846300" y="667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73025</xdr:rowOff>
    </xdr:from>
    <xdr:to xmlns:xdr="http://schemas.openxmlformats.org/drawingml/2006/spreadsheetDrawing">
      <xdr:col>76</xdr:col>
      <xdr:colOff>111125</xdr:colOff>
      <xdr:row>34</xdr:row>
      <xdr:rowOff>73025</xdr:rowOff>
    </xdr:to>
    <xdr:cxnSp macro="">
      <xdr:nvCxnSpPr>
        <xdr:cNvPr id="141" name="直線コネクタ 140"/>
        <xdr:cNvCxnSpPr/>
      </xdr:nvCxnSpPr>
      <xdr:spPr>
        <a:xfrm>
          <a:off x="1470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810"/>
    <xdr:sp macro="" textlink="">
      <xdr:nvSpPr>
        <xdr:cNvPr id="142"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29210</xdr:rowOff>
    </xdr:from>
    <xdr:ext cx="468630" cy="257810"/>
    <xdr:sp macro="" textlink="">
      <xdr:nvSpPr>
        <xdr:cNvPr id="144" name="債務償還比率平均値テキスト"/>
        <xdr:cNvSpPr txBox="1"/>
      </xdr:nvSpPr>
      <xdr:spPr>
        <a:xfrm>
          <a:off x="14846300" y="560133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50165</xdr:rowOff>
    </xdr:from>
    <xdr:to xmlns:xdr="http://schemas.openxmlformats.org/drawingml/2006/spreadsheetDrawing">
      <xdr:col>76</xdr:col>
      <xdr:colOff>73025</xdr:colOff>
      <xdr:row>28</xdr:row>
      <xdr:rowOff>151765</xdr:rowOff>
    </xdr:to>
    <xdr:sp macro="" textlink="">
      <xdr:nvSpPr>
        <xdr:cNvPr id="145" name="フローチャート: 判断 144"/>
        <xdr:cNvSpPr/>
      </xdr:nvSpPr>
      <xdr:spPr>
        <a:xfrm>
          <a:off x="147447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71120</xdr:rowOff>
    </xdr:from>
    <xdr:to xmlns:xdr="http://schemas.openxmlformats.org/drawingml/2006/spreadsheetDrawing">
      <xdr:col>72</xdr:col>
      <xdr:colOff>123825</xdr:colOff>
      <xdr:row>29</xdr:row>
      <xdr:rowOff>1270</xdr:rowOff>
    </xdr:to>
    <xdr:sp macro="" textlink="">
      <xdr:nvSpPr>
        <xdr:cNvPr id="146" name="フローチャート: 判断 145"/>
        <xdr:cNvSpPr/>
      </xdr:nvSpPr>
      <xdr:spPr>
        <a:xfrm>
          <a:off x="14033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40640</xdr:rowOff>
    </xdr:from>
    <xdr:to xmlns:xdr="http://schemas.openxmlformats.org/drawingml/2006/spreadsheetDrawing">
      <xdr:col>68</xdr:col>
      <xdr:colOff>123825</xdr:colOff>
      <xdr:row>29</xdr:row>
      <xdr:rowOff>141605</xdr:rowOff>
    </xdr:to>
    <xdr:sp macro="" textlink="">
      <xdr:nvSpPr>
        <xdr:cNvPr id="147" name="フローチャート: 判断 146"/>
        <xdr:cNvSpPr/>
      </xdr:nvSpPr>
      <xdr:spPr>
        <a:xfrm>
          <a:off x="13271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50800</xdr:rowOff>
    </xdr:from>
    <xdr:to xmlns:xdr="http://schemas.openxmlformats.org/drawingml/2006/spreadsheetDrawing">
      <xdr:col>64</xdr:col>
      <xdr:colOff>123825</xdr:colOff>
      <xdr:row>29</xdr:row>
      <xdr:rowOff>152400</xdr:rowOff>
    </xdr:to>
    <xdr:sp macro="" textlink="">
      <xdr:nvSpPr>
        <xdr:cNvPr id="148" name="フローチャート: 判断 147"/>
        <xdr:cNvSpPr/>
      </xdr:nvSpPr>
      <xdr:spPr>
        <a:xfrm>
          <a:off x="12509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15240</xdr:rowOff>
    </xdr:from>
    <xdr:to xmlns:xdr="http://schemas.openxmlformats.org/drawingml/2006/spreadsheetDrawing">
      <xdr:col>60</xdr:col>
      <xdr:colOff>123825</xdr:colOff>
      <xdr:row>29</xdr:row>
      <xdr:rowOff>116840</xdr:rowOff>
    </xdr:to>
    <xdr:sp macro="" textlink="">
      <xdr:nvSpPr>
        <xdr:cNvPr id="149" name="フローチャート: 判断 148"/>
        <xdr:cNvSpPr/>
      </xdr:nvSpPr>
      <xdr:spPr>
        <a:xfrm>
          <a:off x="11747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73660</xdr:rowOff>
    </xdr:from>
    <xdr:to xmlns:xdr="http://schemas.openxmlformats.org/drawingml/2006/spreadsheetDrawing">
      <xdr:col>76</xdr:col>
      <xdr:colOff>73025</xdr:colOff>
      <xdr:row>28</xdr:row>
      <xdr:rowOff>3810</xdr:rowOff>
    </xdr:to>
    <xdr:sp macro="" textlink="">
      <xdr:nvSpPr>
        <xdr:cNvPr id="155" name="楕円 154"/>
        <xdr:cNvSpPr/>
      </xdr:nvSpPr>
      <xdr:spPr>
        <a:xfrm>
          <a:off x="147447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96520</xdr:rowOff>
    </xdr:from>
    <xdr:ext cx="468630" cy="259080"/>
    <xdr:sp macro="" textlink="">
      <xdr:nvSpPr>
        <xdr:cNvPr id="156" name="債務償還比率該当値テキスト"/>
        <xdr:cNvSpPr txBox="1"/>
      </xdr:nvSpPr>
      <xdr:spPr>
        <a:xfrm>
          <a:off x="14846300" y="5325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33655</xdr:rowOff>
    </xdr:from>
    <xdr:to xmlns:xdr="http://schemas.openxmlformats.org/drawingml/2006/spreadsheetDrawing">
      <xdr:col>72</xdr:col>
      <xdr:colOff>123825</xdr:colOff>
      <xdr:row>27</xdr:row>
      <xdr:rowOff>135255</xdr:rowOff>
    </xdr:to>
    <xdr:sp macro="" textlink="">
      <xdr:nvSpPr>
        <xdr:cNvPr id="157" name="楕円 156"/>
        <xdr:cNvSpPr/>
      </xdr:nvSpPr>
      <xdr:spPr>
        <a:xfrm>
          <a:off x="14033500" y="5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84455</xdr:rowOff>
    </xdr:from>
    <xdr:to xmlns:xdr="http://schemas.openxmlformats.org/drawingml/2006/spreadsheetDrawing">
      <xdr:col>76</xdr:col>
      <xdr:colOff>22225</xdr:colOff>
      <xdr:row>27</xdr:row>
      <xdr:rowOff>124460</xdr:rowOff>
    </xdr:to>
    <xdr:cxnSp macro="">
      <xdr:nvCxnSpPr>
        <xdr:cNvPr id="158" name="直線コネクタ 157"/>
        <xdr:cNvCxnSpPr/>
      </xdr:nvCxnSpPr>
      <xdr:spPr>
        <a:xfrm>
          <a:off x="14084300" y="5485130"/>
          <a:ext cx="711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65405</xdr:rowOff>
    </xdr:from>
    <xdr:to xmlns:xdr="http://schemas.openxmlformats.org/drawingml/2006/spreadsheetDrawing">
      <xdr:col>68</xdr:col>
      <xdr:colOff>123825</xdr:colOff>
      <xdr:row>27</xdr:row>
      <xdr:rowOff>167005</xdr:rowOff>
    </xdr:to>
    <xdr:sp macro="" textlink="">
      <xdr:nvSpPr>
        <xdr:cNvPr id="159" name="楕円 158"/>
        <xdr:cNvSpPr/>
      </xdr:nvSpPr>
      <xdr:spPr>
        <a:xfrm>
          <a:off x="13271500" y="54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84455</xdr:rowOff>
    </xdr:from>
    <xdr:to xmlns:xdr="http://schemas.openxmlformats.org/drawingml/2006/spreadsheetDrawing">
      <xdr:col>72</xdr:col>
      <xdr:colOff>73025</xdr:colOff>
      <xdr:row>27</xdr:row>
      <xdr:rowOff>116205</xdr:rowOff>
    </xdr:to>
    <xdr:cxnSp macro="">
      <xdr:nvCxnSpPr>
        <xdr:cNvPr id="160" name="直線コネクタ 159"/>
        <xdr:cNvCxnSpPr/>
      </xdr:nvCxnSpPr>
      <xdr:spPr>
        <a:xfrm flipV="1">
          <a:off x="13322300" y="5485130"/>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22225</xdr:rowOff>
    </xdr:from>
    <xdr:to xmlns:xdr="http://schemas.openxmlformats.org/drawingml/2006/spreadsheetDrawing">
      <xdr:col>64</xdr:col>
      <xdr:colOff>123825</xdr:colOff>
      <xdr:row>27</xdr:row>
      <xdr:rowOff>123825</xdr:rowOff>
    </xdr:to>
    <xdr:sp macro="" textlink="">
      <xdr:nvSpPr>
        <xdr:cNvPr id="161" name="楕円 160"/>
        <xdr:cNvSpPr/>
      </xdr:nvSpPr>
      <xdr:spPr>
        <a:xfrm>
          <a:off x="1250950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73025</xdr:rowOff>
    </xdr:from>
    <xdr:to xmlns:xdr="http://schemas.openxmlformats.org/drawingml/2006/spreadsheetDrawing">
      <xdr:col>68</xdr:col>
      <xdr:colOff>73025</xdr:colOff>
      <xdr:row>27</xdr:row>
      <xdr:rowOff>116205</xdr:rowOff>
    </xdr:to>
    <xdr:cxnSp macro="">
      <xdr:nvCxnSpPr>
        <xdr:cNvPr id="162" name="直線コネクタ 161"/>
        <xdr:cNvCxnSpPr/>
      </xdr:nvCxnSpPr>
      <xdr:spPr>
        <a:xfrm>
          <a:off x="12560300" y="547370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14605</xdr:rowOff>
    </xdr:from>
    <xdr:to xmlns:xdr="http://schemas.openxmlformats.org/drawingml/2006/spreadsheetDrawing">
      <xdr:col>60</xdr:col>
      <xdr:colOff>123825</xdr:colOff>
      <xdr:row>27</xdr:row>
      <xdr:rowOff>116205</xdr:rowOff>
    </xdr:to>
    <xdr:sp macro="" textlink="">
      <xdr:nvSpPr>
        <xdr:cNvPr id="163" name="楕円 162"/>
        <xdr:cNvSpPr/>
      </xdr:nvSpPr>
      <xdr:spPr>
        <a:xfrm>
          <a:off x="11747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65405</xdr:rowOff>
    </xdr:from>
    <xdr:to xmlns:xdr="http://schemas.openxmlformats.org/drawingml/2006/spreadsheetDrawing">
      <xdr:col>64</xdr:col>
      <xdr:colOff>73025</xdr:colOff>
      <xdr:row>27</xdr:row>
      <xdr:rowOff>73025</xdr:rowOff>
    </xdr:to>
    <xdr:cxnSp macro="">
      <xdr:nvCxnSpPr>
        <xdr:cNvPr id="164" name="直線コネクタ 163"/>
        <xdr:cNvCxnSpPr/>
      </xdr:nvCxnSpPr>
      <xdr:spPr>
        <a:xfrm>
          <a:off x="11798300" y="546608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163830</xdr:rowOff>
    </xdr:from>
    <xdr:ext cx="468630" cy="259080"/>
    <xdr:sp macro="" textlink="">
      <xdr:nvSpPr>
        <xdr:cNvPr id="165" name="n_1aveValue債務償還比率"/>
        <xdr:cNvSpPr txBox="1"/>
      </xdr:nvSpPr>
      <xdr:spPr>
        <a:xfrm>
          <a:off x="13836650" y="5735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132715</xdr:rowOff>
    </xdr:from>
    <xdr:ext cx="468630" cy="257810"/>
    <xdr:sp macro="" textlink="">
      <xdr:nvSpPr>
        <xdr:cNvPr id="166" name="n_2aveValue債務償還比率"/>
        <xdr:cNvSpPr txBox="1"/>
      </xdr:nvSpPr>
      <xdr:spPr>
        <a:xfrm>
          <a:off x="13087350" y="5876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143510</xdr:rowOff>
    </xdr:from>
    <xdr:ext cx="468630" cy="257810"/>
    <xdr:sp macro="" textlink="">
      <xdr:nvSpPr>
        <xdr:cNvPr id="167" name="n_3aveValue債務償還比率"/>
        <xdr:cNvSpPr txBox="1"/>
      </xdr:nvSpPr>
      <xdr:spPr>
        <a:xfrm>
          <a:off x="12325350" y="588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107950</xdr:rowOff>
    </xdr:from>
    <xdr:ext cx="468630" cy="259080"/>
    <xdr:sp macro="" textlink="">
      <xdr:nvSpPr>
        <xdr:cNvPr id="168" name="n_4aveValue債務償還比率"/>
        <xdr:cNvSpPr txBox="1"/>
      </xdr:nvSpPr>
      <xdr:spPr>
        <a:xfrm>
          <a:off x="11563350" y="5851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48260</xdr:colOff>
      <xdr:row>25</xdr:row>
      <xdr:rowOff>151765</xdr:rowOff>
    </xdr:from>
    <xdr:ext cx="403860" cy="259080"/>
    <xdr:sp macro="" textlink="">
      <xdr:nvSpPr>
        <xdr:cNvPr id="169" name="n_1mainValue債務償還比率"/>
        <xdr:cNvSpPr txBox="1"/>
      </xdr:nvSpPr>
      <xdr:spPr>
        <a:xfrm>
          <a:off x="13869035" y="5209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12065</xdr:rowOff>
    </xdr:from>
    <xdr:ext cx="468630" cy="259080"/>
    <xdr:sp macro="" textlink="">
      <xdr:nvSpPr>
        <xdr:cNvPr id="170" name="n_2mainValue債務償還比率"/>
        <xdr:cNvSpPr txBox="1"/>
      </xdr:nvSpPr>
      <xdr:spPr>
        <a:xfrm>
          <a:off x="13087350" y="5241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60960</xdr:colOff>
      <xdr:row>25</xdr:row>
      <xdr:rowOff>140335</xdr:rowOff>
    </xdr:from>
    <xdr:ext cx="403860" cy="259080"/>
    <xdr:sp macro="" textlink="">
      <xdr:nvSpPr>
        <xdr:cNvPr id="171" name="n_3mainValue債務償還比率"/>
        <xdr:cNvSpPr txBox="1"/>
      </xdr:nvSpPr>
      <xdr:spPr>
        <a:xfrm>
          <a:off x="12357735" y="5198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60960</xdr:colOff>
      <xdr:row>25</xdr:row>
      <xdr:rowOff>132715</xdr:rowOff>
    </xdr:from>
    <xdr:ext cx="403860" cy="257810"/>
    <xdr:sp macro="" textlink="">
      <xdr:nvSpPr>
        <xdr:cNvPr id="172" name="n_4mainValue債務償還比率"/>
        <xdr:cNvSpPr txBox="1"/>
      </xdr:nvSpPr>
      <xdr:spPr>
        <a:xfrm>
          <a:off x="11595735" y="5190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75" name="テキスト ボックス 17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6" name="テキスト ボックス 17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7" name="テキスト ボックス 17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8" name="テキスト ボックス 17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2,217
2,155
608.90
5,596,640
5,501,696
92,849
2,749,289
5,205,389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30480</xdr:rowOff>
    </xdr:from>
    <xdr:ext cx="405130" cy="257810"/>
    <xdr:sp macro="" textlink="">
      <xdr:nvSpPr>
        <xdr:cNvPr id="63" name="【道路】&#10;有形固定資産減価償却率平均値テキスト"/>
        <xdr:cNvSpPr txBox="1"/>
      </xdr:nvSpPr>
      <xdr:spPr>
        <a:xfrm>
          <a:off x="4673600" y="6545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123190</xdr:rowOff>
    </xdr:from>
    <xdr:to xmlns:xdr="http://schemas.openxmlformats.org/drawingml/2006/spreadsheetDrawing">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118745</xdr:rowOff>
    </xdr:from>
    <xdr:to xmlns:xdr="http://schemas.openxmlformats.org/drawingml/2006/spreadsheetDrawing">
      <xdr:col>10</xdr:col>
      <xdr:colOff>165100</xdr:colOff>
      <xdr:row>39</xdr:row>
      <xdr:rowOff>48895</xdr:rowOff>
    </xdr:to>
    <xdr:sp macro="" textlink="">
      <xdr:nvSpPr>
        <xdr:cNvPr id="67" name="フローチャート: 判断 66"/>
        <xdr:cNvSpPr/>
      </xdr:nvSpPr>
      <xdr:spPr>
        <a:xfrm>
          <a:off x="196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87630</xdr:rowOff>
    </xdr:from>
    <xdr:to xmlns:xdr="http://schemas.openxmlformats.org/drawingml/2006/spreadsheetDrawing">
      <xdr:col>6</xdr:col>
      <xdr:colOff>38100</xdr:colOff>
      <xdr:row>39</xdr:row>
      <xdr:rowOff>17780</xdr:rowOff>
    </xdr:to>
    <xdr:sp macro="" textlink="">
      <xdr:nvSpPr>
        <xdr:cNvPr id="68" name="フローチャート: 判断 67"/>
        <xdr:cNvSpPr/>
      </xdr:nvSpPr>
      <xdr:spPr>
        <a:xfrm>
          <a:off x="1079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54610</xdr:rowOff>
    </xdr:from>
    <xdr:to xmlns:xdr="http://schemas.openxmlformats.org/drawingml/2006/spreadsheetDrawing">
      <xdr:col>24</xdr:col>
      <xdr:colOff>114300</xdr:colOff>
      <xdr:row>39</xdr:row>
      <xdr:rowOff>156210</xdr:rowOff>
    </xdr:to>
    <xdr:sp macro="" textlink="">
      <xdr:nvSpPr>
        <xdr:cNvPr id="74" name="楕円 73"/>
        <xdr:cNvSpPr/>
      </xdr:nvSpPr>
      <xdr:spPr>
        <a:xfrm>
          <a:off x="45847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33020</xdr:rowOff>
    </xdr:from>
    <xdr:ext cx="405130" cy="259080"/>
    <xdr:sp macro="" textlink="">
      <xdr:nvSpPr>
        <xdr:cNvPr id="75" name="【道路】&#10;有形固定資産減価償却率該当値テキスト"/>
        <xdr:cNvSpPr txBox="1"/>
      </xdr:nvSpPr>
      <xdr:spPr>
        <a:xfrm>
          <a:off x="4673600" y="671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22225</xdr:rowOff>
    </xdr:from>
    <xdr:to xmlns:xdr="http://schemas.openxmlformats.org/drawingml/2006/spreadsheetDrawing">
      <xdr:col>20</xdr:col>
      <xdr:colOff>38100</xdr:colOff>
      <xdr:row>39</xdr:row>
      <xdr:rowOff>123825</xdr:rowOff>
    </xdr:to>
    <xdr:sp macro="" textlink="">
      <xdr:nvSpPr>
        <xdr:cNvPr id="76" name="楕円 75"/>
        <xdr:cNvSpPr/>
      </xdr:nvSpPr>
      <xdr:spPr>
        <a:xfrm>
          <a:off x="3746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73025</xdr:rowOff>
    </xdr:from>
    <xdr:to xmlns:xdr="http://schemas.openxmlformats.org/drawingml/2006/spreadsheetDrawing">
      <xdr:col>24</xdr:col>
      <xdr:colOff>63500</xdr:colOff>
      <xdr:row>39</xdr:row>
      <xdr:rowOff>105410</xdr:rowOff>
    </xdr:to>
    <xdr:cxnSp macro="">
      <xdr:nvCxnSpPr>
        <xdr:cNvPr id="77" name="直線コネクタ 76"/>
        <xdr:cNvCxnSpPr/>
      </xdr:nvCxnSpPr>
      <xdr:spPr>
        <a:xfrm>
          <a:off x="3797300" y="67595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162560</xdr:rowOff>
    </xdr:from>
    <xdr:to xmlns:xdr="http://schemas.openxmlformats.org/drawingml/2006/spreadsheetDrawing">
      <xdr:col>15</xdr:col>
      <xdr:colOff>101600</xdr:colOff>
      <xdr:row>39</xdr:row>
      <xdr:rowOff>92710</xdr:rowOff>
    </xdr:to>
    <xdr:sp macro="" textlink="">
      <xdr:nvSpPr>
        <xdr:cNvPr id="78" name="楕円 77"/>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41910</xdr:rowOff>
    </xdr:from>
    <xdr:to xmlns:xdr="http://schemas.openxmlformats.org/drawingml/2006/spreadsheetDrawing">
      <xdr:col>19</xdr:col>
      <xdr:colOff>177800</xdr:colOff>
      <xdr:row>39</xdr:row>
      <xdr:rowOff>73025</xdr:rowOff>
    </xdr:to>
    <xdr:cxnSp macro="">
      <xdr:nvCxnSpPr>
        <xdr:cNvPr id="79" name="直線コネクタ 78"/>
        <xdr:cNvCxnSpPr/>
      </xdr:nvCxnSpPr>
      <xdr:spPr>
        <a:xfrm>
          <a:off x="2908300" y="6728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130175</xdr:rowOff>
    </xdr:from>
    <xdr:to xmlns:xdr="http://schemas.openxmlformats.org/drawingml/2006/spreadsheetDrawing">
      <xdr:col>10</xdr:col>
      <xdr:colOff>165100</xdr:colOff>
      <xdr:row>39</xdr:row>
      <xdr:rowOff>60325</xdr:rowOff>
    </xdr:to>
    <xdr:sp macro="" textlink="">
      <xdr:nvSpPr>
        <xdr:cNvPr id="80" name="楕円 79"/>
        <xdr:cNvSpPr/>
      </xdr:nvSpPr>
      <xdr:spPr>
        <a:xfrm>
          <a:off x="1968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9525</xdr:rowOff>
    </xdr:from>
    <xdr:to xmlns:xdr="http://schemas.openxmlformats.org/drawingml/2006/spreadsheetDrawing">
      <xdr:col>15</xdr:col>
      <xdr:colOff>50800</xdr:colOff>
      <xdr:row>39</xdr:row>
      <xdr:rowOff>41910</xdr:rowOff>
    </xdr:to>
    <xdr:cxnSp macro="">
      <xdr:nvCxnSpPr>
        <xdr:cNvPr id="81" name="直線コネクタ 80"/>
        <xdr:cNvCxnSpPr/>
      </xdr:nvCxnSpPr>
      <xdr:spPr>
        <a:xfrm>
          <a:off x="2019300" y="66960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102235</xdr:rowOff>
    </xdr:from>
    <xdr:to xmlns:xdr="http://schemas.openxmlformats.org/drawingml/2006/spreadsheetDrawing">
      <xdr:col>6</xdr:col>
      <xdr:colOff>38100</xdr:colOff>
      <xdr:row>39</xdr:row>
      <xdr:rowOff>32385</xdr:rowOff>
    </xdr:to>
    <xdr:sp macro="" textlink="">
      <xdr:nvSpPr>
        <xdr:cNvPr id="82" name="楕円 81"/>
        <xdr:cNvSpPr/>
      </xdr:nvSpPr>
      <xdr:spPr>
        <a:xfrm>
          <a:off x="1079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153035</xdr:rowOff>
    </xdr:from>
    <xdr:to xmlns:xdr="http://schemas.openxmlformats.org/drawingml/2006/spreadsheetDrawing">
      <xdr:col>10</xdr:col>
      <xdr:colOff>114300</xdr:colOff>
      <xdr:row>39</xdr:row>
      <xdr:rowOff>9525</xdr:rowOff>
    </xdr:to>
    <xdr:cxnSp macro="">
      <xdr:nvCxnSpPr>
        <xdr:cNvPr id="83" name="直線コネクタ 82"/>
        <xdr:cNvCxnSpPr/>
      </xdr:nvCxnSpPr>
      <xdr:spPr>
        <a:xfrm>
          <a:off x="1130300" y="66681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102870</xdr:rowOff>
    </xdr:from>
    <xdr:ext cx="405130" cy="259080"/>
    <xdr:sp macro="" textlink="">
      <xdr:nvSpPr>
        <xdr:cNvPr id="84" name="n_1aveValue【道路】&#10;有形固定資産減価償却率"/>
        <xdr:cNvSpPr txBox="1"/>
      </xdr:nvSpPr>
      <xdr:spPr>
        <a:xfrm>
          <a:off x="3582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69850</xdr:rowOff>
    </xdr:from>
    <xdr:ext cx="403860" cy="259080"/>
    <xdr:sp macro="" textlink="">
      <xdr:nvSpPr>
        <xdr:cNvPr id="85" name="n_2aveValue【道路】&#10;有形固定資産減価償却率"/>
        <xdr:cNvSpPr txBox="1"/>
      </xdr:nvSpPr>
      <xdr:spPr>
        <a:xfrm>
          <a:off x="2705735" y="6413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65405</xdr:rowOff>
    </xdr:from>
    <xdr:ext cx="403860" cy="257810"/>
    <xdr:sp macro="" textlink="">
      <xdr:nvSpPr>
        <xdr:cNvPr id="86" name="n_3aveValue【道路】&#10;有形固定資産減価償却率"/>
        <xdr:cNvSpPr txBox="1"/>
      </xdr:nvSpPr>
      <xdr:spPr>
        <a:xfrm>
          <a:off x="1816735" y="6409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34290</xdr:rowOff>
    </xdr:from>
    <xdr:ext cx="403860" cy="259080"/>
    <xdr:sp macro="" textlink="">
      <xdr:nvSpPr>
        <xdr:cNvPr id="87" name="n_4aveValue【道路】&#10;有形固定資産減価償却率"/>
        <xdr:cNvSpPr txBox="1"/>
      </xdr:nvSpPr>
      <xdr:spPr>
        <a:xfrm>
          <a:off x="927735" y="637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114935</xdr:rowOff>
    </xdr:from>
    <xdr:ext cx="405130" cy="259080"/>
    <xdr:sp macro="" textlink="">
      <xdr:nvSpPr>
        <xdr:cNvPr id="88" name="n_1mainValue【道路】&#10;有形固定資産減価償却率"/>
        <xdr:cNvSpPr txBox="1"/>
      </xdr:nvSpPr>
      <xdr:spPr>
        <a:xfrm>
          <a:off x="3582035" y="6801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83820</xdr:rowOff>
    </xdr:from>
    <xdr:ext cx="403860" cy="259080"/>
    <xdr:sp macro="" textlink="">
      <xdr:nvSpPr>
        <xdr:cNvPr id="89" name="n_2mainValue【道路】&#10;有形固定資産減価償却率"/>
        <xdr:cNvSpPr txBox="1"/>
      </xdr:nvSpPr>
      <xdr:spPr>
        <a:xfrm>
          <a:off x="2705735" y="6770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52070</xdr:rowOff>
    </xdr:from>
    <xdr:ext cx="403860" cy="257810"/>
    <xdr:sp macro="" textlink="">
      <xdr:nvSpPr>
        <xdr:cNvPr id="90" name="n_3mainValue【道路】&#10;有形固定資産減価償却率"/>
        <xdr:cNvSpPr txBox="1"/>
      </xdr:nvSpPr>
      <xdr:spPr>
        <a:xfrm>
          <a:off x="1816735" y="6738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23495</xdr:rowOff>
    </xdr:from>
    <xdr:ext cx="403860" cy="259080"/>
    <xdr:sp macro="" textlink="">
      <xdr:nvSpPr>
        <xdr:cNvPr id="91" name="n_4mainValue【道路】&#10;有形固定資産減価償却率"/>
        <xdr:cNvSpPr txBox="1"/>
      </xdr:nvSpPr>
      <xdr:spPr>
        <a:xfrm>
          <a:off x="927735" y="6710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105" name="テキスト ボックス 104"/>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107" name="テキスト ボックス 106"/>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109" name="テキスト ボックス 108"/>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111" name="テキスト ボックス 110"/>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13" name="テキスト ボックス 112"/>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17780</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7810"/>
    <xdr:sp macro="" textlink="">
      <xdr:nvSpPr>
        <xdr:cNvPr id="116" name="【道路】&#10;一人当たり延長最小値テキスト"/>
        <xdr:cNvSpPr txBox="1"/>
      </xdr:nvSpPr>
      <xdr:spPr>
        <a:xfrm>
          <a:off x="10515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98805" cy="259080"/>
    <xdr:sp macro="" textlink="">
      <xdr:nvSpPr>
        <xdr:cNvPr id="118"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17780</xdr:rowOff>
    </xdr:from>
    <xdr:to xmlns:xdr="http://schemas.openxmlformats.org/drawingml/2006/spreadsheetDrawing">
      <xdr:col>55</xdr:col>
      <xdr:colOff>88900</xdr:colOff>
      <xdr:row>33</xdr:row>
      <xdr:rowOff>17780</xdr:rowOff>
    </xdr:to>
    <xdr:cxnSp macro="">
      <xdr:nvCxnSpPr>
        <xdr:cNvPr id="119" name="直線コネクタ 118"/>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133985</xdr:rowOff>
    </xdr:from>
    <xdr:ext cx="534670" cy="257810"/>
    <xdr:sp macro="" textlink="">
      <xdr:nvSpPr>
        <xdr:cNvPr id="120" name="【道路】&#10;一人当たり延長平均値テキスト"/>
        <xdr:cNvSpPr txBox="1"/>
      </xdr:nvSpPr>
      <xdr:spPr>
        <a:xfrm>
          <a:off x="10515600" y="69919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155575</xdr:rowOff>
    </xdr:from>
    <xdr:to xmlns:xdr="http://schemas.openxmlformats.org/drawingml/2006/spreadsheetDrawing">
      <xdr:col>55</xdr:col>
      <xdr:colOff>50800</xdr:colOff>
      <xdr:row>41</xdr:row>
      <xdr:rowOff>86360</xdr:rowOff>
    </xdr:to>
    <xdr:sp macro="" textlink="">
      <xdr:nvSpPr>
        <xdr:cNvPr id="121" name="フローチャート: 判断 120"/>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160655</xdr:rowOff>
    </xdr:from>
    <xdr:to xmlns:xdr="http://schemas.openxmlformats.org/drawingml/2006/spreadsheetDrawing">
      <xdr:col>50</xdr:col>
      <xdr:colOff>165100</xdr:colOff>
      <xdr:row>41</xdr:row>
      <xdr:rowOff>90805</xdr:rowOff>
    </xdr:to>
    <xdr:sp macro="" textlink="">
      <xdr:nvSpPr>
        <xdr:cNvPr id="122" name="フローチャート: 判断 121"/>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164465</xdr:rowOff>
    </xdr:from>
    <xdr:to xmlns:xdr="http://schemas.openxmlformats.org/drawingml/2006/spreadsheetDrawing">
      <xdr:col>36</xdr:col>
      <xdr:colOff>165100</xdr:colOff>
      <xdr:row>41</xdr:row>
      <xdr:rowOff>94615</xdr:rowOff>
    </xdr:to>
    <xdr:sp macro="" textlink="">
      <xdr:nvSpPr>
        <xdr:cNvPr id="125" name="フローチャート: 判断 124"/>
        <xdr:cNvSpPr/>
      </xdr:nvSpPr>
      <xdr:spPr>
        <a:xfrm>
          <a:off x="6921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104775</xdr:rowOff>
    </xdr:from>
    <xdr:to xmlns:xdr="http://schemas.openxmlformats.org/drawingml/2006/spreadsheetDrawing">
      <xdr:col>55</xdr:col>
      <xdr:colOff>50800</xdr:colOff>
      <xdr:row>41</xdr:row>
      <xdr:rowOff>34925</xdr:rowOff>
    </xdr:to>
    <xdr:sp macro="" textlink="">
      <xdr:nvSpPr>
        <xdr:cNvPr id="131" name="楕円 130"/>
        <xdr:cNvSpPr/>
      </xdr:nvSpPr>
      <xdr:spPr>
        <a:xfrm>
          <a:off x="104267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127635</xdr:rowOff>
    </xdr:from>
    <xdr:ext cx="598805" cy="259080"/>
    <xdr:sp macro="" textlink="">
      <xdr:nvSpPr>
        <xdr:cNvPr id="132" name="【道路】&#10;一人当たり延長該当値テキスト"/>
        <xdr:cNvSpPr txBox="1"/>
      </xdr:nvSpPr>
      <xdr:spPr>
        <a:xfrm>
          <a:off x="10515600" y="6814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111125</xdr:rowOff>
    </xdr:from>
    <xdr:to xmlns:xdr="http://schemas.openxmlformats.org/drawingml/2006/spreadsheetDrawing">
      <xdr:col>50</xdr:col>
      <xdr:colOff>165100</xdr:colOff>
      <xdr:row>41</xdr:row>
      <xdr:rowOff>41275</xdr:rowOff>
    </xdr:to>
    <xdr:sp macro="" textlink="">
      <xdr:nvSpPr>
        <xdr:cNvPr id="133" name="楕円 132"/>
        <xdr:cNvSpPr/>
      </xdr:nvSpPr>
      <xdr:spPr>
        <a:xfrm>
          <a:off x="9588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155575</xdr:rowOff>
    </xdr:from>
    <xdr:to xmlns:xdr="http://schemas.openxmlformats.org/drawingml/2006/spreadsheetDrawing">
      <xdr:col>55</xdr:col>
      <xdr:colOff>0</xdr:colOff>
      <xdr:row>40</xdr:row>
      <xdr:rowOff>161925</xdr:rowOff>
    </xdr:to>
    <xdr:cxnSp macro="">
      <xdr:nvCxnSpPr>
        <xdr:cNvPr id="134" name="直線コネクタ 133"/>
        <xdr:cNvCxnSpPr/>
      </xdr:nvCxnSpPr>
      <xdr:spPr>
        <a:xfrm flipV="1">
          <a:off x="9639300" y="70135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114300</xdr:rowOff>
    </xdr:from>
    <xdr:to xmlns:xdr="http://schemas.openxmlformats.org/drawingml/2006/spreadsheetDrawing">
      <xdr:col>46</xdr:col>
      <xdr:colOff>38100</xdr:colOff>
      <xdr:row>41</xdr:row>
      <xdr:rowOff>44450</xdr:rowOff>
    </xdr:to>
    <xdr:sp macro="" textlink="">
      <xdr:nvSpPr>
        <xdr:cNvPr id="135" name="楕円 134"/>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161925</xdr:rowOff>
    </xdr:from>
    <xdr:to xmlns:xdr="http://schemas.openxmlformats.org/drawingml/2006/spreadsheetDrawing">
      <xdr:col>50</xdr:col>
      <xdr:colOff>114300</xdr:colOff>
      <xdr:row>40</xdr:row>
      <xdr:rowOff>165100</xdr:rowOff>
    </xdr:to>
    <xdr:cxnSp macro="">
      <xdr:nvCxnSpPr>
        <xdr:cNvPr id="136" name="直線コネクタ 135"/>
        <xdr:cNvCxnSpPr/>
      </xdr:nvCxnSpPr>
      <xdr:spPr>
        <a:xfrm flipV="1">
          <a:off x="8750300" y="7019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118745</xdr:rowOff>
    </xdr:from>
    <xdr:to xmlns:xdr="http://schemas.openxmlformats.org/drawingml/2006/spreadsheetDrawing">
      <xdr:col>41</xdr:col>
      <xdr:colOff>101600</xdr:colOff>
      <xdr:row>41</xdr:row>
      <xdr:rowOff>48895</xdr:rowOff>
    </xdr:to>
    <xdr:sp macro="" textlink="">
      <xdr:nvSpPr>
        <xdr:cNvPr id="137" name="楕円 136"/>
        <xdr:cNvSpPr/>
      </xdr:nvSpPr>
      <xdr:spPr>
        <a:xfrm>
          <a:off x="7810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165100</xdr:rowOff>
    </xdr:from>
    <xdr:to xmlns:xdr="http://schemas.openxmlformats.org/drawingml/2006/spreadsheetDrawing">
      <xdr:col>45</xdr:col>
      <xdr:colOff>177800</xdr:colOff>
      <xdr:row>40</xdr:row>
      <xdr:rowOff>169545</xdr:rowOff>
    </xdr:to>
    <xdr:cxnSp macro="">
      <xdr:nvCxnSpPr>
        <xdr:cNvPr id="138" name="直線コネクタ 137"/>
        <xdr:cNvCxnSpPr/>
      </xdr:nvCxnSpPr>
      <xdr:spPr>
        <a:xfrm flipV="1">
          <a:off x="7861300" y="70231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121920</xdr:rowOff>
    </xdr:from>
    <xdr:to xmlns:xdr="http://schemas.openxmlformats.org/drawingml/2006/spreadsheetDrawing">
      <xdr:col>36</xdr:col>
      <xdr:colOff>165100</xdr:colOff>
      <xdr:row>41</xdr:row>
      <xdr:rowOff>52070</xdr:rowOff>
    </xdr:to>
    <xdr:sp macro="" textlink="">
      <xdr:nvSpPr>
        <xdr:cNvPr id="139" name="楕円 138"/>
        <xdr:cNvSpPr/>
      </xdr:nvSpPr>
      <xdr:spPr>
        <a:xfrm>
          <a:off x="69215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169545</xdr:rowOff>
    </xdr:from>
    <xdr:to xmlns:xdr="http://schemas.openxmlformats.org/drawingml/2006/spreadsheetDrawing">
      <xdr:col>41</xdr:col>
      <xdr:colOff>50800</xdr:colOff>
      <xdr:row>41</xdr:row>
      <xdr:rowOff>1270</xdr:rowOff>
    </xdr:to>
    <xdr:cxnSp macro="">
      <xdr:nvCxnSpPr>
        <xdr:cNvPr id="140" name="直線コネクタ 139"/>
        <xdr:cNvCxnSpPr/>
      </xdr:nvCxnSpPr>
      <xdr:spPr>
        <a:xfrm flipV="1">
          <a:off x="6972300" y="70275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81915</xdr:rowOff>
    </xdr:from>
    <xdr:ext cx="534670" cy="259080"/>
    <xdr:sp macro="" textlink="">
      <xdr:nvSpPr>
        <xdr:cNvPr id="141" name="n_1aveValue【道路】&#10;一人当たり延長"/>
        <xdr:cNvSpPr txBox="1"/>
      </xdr:nvSpPr>
      <xdr:spPr>
        <a:xfrm>
          <a:off x="9359265" y="7111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84455</xdr:rowOff>
    </xdr:from>
    <xdr:ext cx="533400" cy="259080"/>
    <xdr:sp macro="" textlink="">
      <xdr:nvSpPr>
        <xdr:cNvPr id="142" name="n_2aveValue【道路】&#10;一人当たり延長"/>
        <xdr:cNvSpPr txBox="1"/>
      </xdr:nvSpPr>
      <xdr:spPr>
        <a:xfrm>
          <a:off x="8482965" y="7113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90170</xdr:rowOff>
    </xdr:from>
    <xdr:ext cx="533400" cy="259080"/>
    <xdr:sp macro="" textlink="">
      <xdr:nvSpPr>
        <xdr:cNvPr id="143" name="n_3aveValue【道路】&#10;一人当たり延長"/>
        <xdr:cNvSpPr txBox="1"/>
      </xdr:nvSpPr>
      <xdr:spPr>
        <a:xfrm>
          <a:off x="7593965" y="7119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86360</xdr:rowOff>
    </xdr:from>
    <xdr:ext cx="533400" cy="257810"/>
    <xdr:sp macro="" textlink="">
      <xdr:nvSpPr>
        <xdr:cNvPr id="144" name="n_4aveValue【道路】&#10;一人当たり延長"/>
        <xdr:cNvSpPr txBox="1"/>
      </xdr:nvSpPr>
      <xdr:spPr>
        <a:xfrm>
          <a:off x="6704965" y="7115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57785</xdr:rowOff>
    </xdr:from>
    <xdr:ext cx="597535" cy="259080"/>
    <xdr:sp macro="" textlink="">
      <xdr:nvSpPr>
        <xdr:cNvPr id="145" name="n_1mainValue【道路】&#10;一人当たり延長"/>
        <xdr:cNvSpPr txBox="1"/>
      </xdr:nvSpPr>
      <xdr:spPr>
        <a:xfrm>
          <a:off x="9326880" y="67443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60960</xdr:rowOff>
    </xdr:from>
    <xdr:ext cx="597535" cy="259080"/>
    <xdr:sp macro="" textlink="">
      <xdr:nvSpPr>
        <xdr:cNvPr id="146" name="n_2mainValue【道路】&#10;一人当たり延長"/>
        <xdr:cNvSpPr txBox="1"/>
      </xdr:nvSpPr>
      <xdr:spPr>
        <a:xfrm>
          <a:off x="8450580" y="6747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65405</xdr:rowOff>
    </xdr:from>
    <xdr:ext cx="597535" cy="257810"/>
    <xdr:sp macro="" textlink="">
      <xdr:nvSpPr>
        <xdr:cNvPr id="147" name="n_3mainValue【道路】&#10;一人当たり延長"/>
        <xdr:cNvSpPr txBox="1"/>
      </xdr:nvSpPr>
      <xdr:spPr>
        <a:xfrm>
          <a:off x="7561580" y="67519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68580</xdr:rowOff>
    </xdr:from>
    <xdr:ext cx="597535" cy="259080"/>
    <xdr:sp macro="" textlink="">
      <xdr:nvSpPr>
        <xdr:cNvPr id="148" name="n_4mainValue【道路】&#10;一人当たり延長"/>
        <xdr:cNvSpPr txBox="1"/>
      </xdr:nvSpPr>
      <xdr:spPr>
        <a:xfrm>
          <a:off x="6672580" y="6755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73" name="テキスト ボックス 17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4" name="直線コネクタ 1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175" name="テキスト ボックス 17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76" name="直線コネクタ 1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177" name="テキスト ボックス 176"/>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78" name="直線コネクタ 1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179" name="テキスト ボックス 178"/>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80" name="直線コネクタ 1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81" name="テキスト ボックス 1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82" name="直線コネクタ 1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183" name="テキスト ボックス 182"/>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84" name="直線コネクタ 1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85" name="テキスト ボックス 1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86" name="直線コネクタ 1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187" name="テキスト ボックス 186"/>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8" name="直線コネクタ 1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86</xdr:row>
      <xdr:rowOff>150495</xdr:rowOff>
    </xdr:to>
    <xdr:cxnSp macro="">
      <xdr:nvCxnSpPr>
        <xdr:cNvPr id="190" name="直線コネクタ 189"/>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154940</xdr:rowOff>
    </xdr:from>
    <xdr:ext cx="405130" cy="257810"/>
    <xdr:sp macro="" textlink="">
      <xdr:nvSpPr>
        <xdr:cNvPr id="191" name="【公営住宅】&#10;有形固定資産減価償却率最小値テキスト"/>
        <xdr:cNvSpPr txBox="1"/>
      </xdr:nvSpPr>
      <xdr:spPr>
        <a:xfrm>
          <a:off x="4673600" y="14899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150495</xdr:rowOff>
    </xdr:from>
    <xdr:to xmlns:xdr="http://schemas.openxmlformats.org/drawingml/2006/spreadsheetDrawing">
      <xdr:col>24</xdr:col>
      <xdr:colOff>152400</xdr:colOff>
      <xdr:row>86</xdr:row>
      <xdr:rowOff>150495</xdr:rowOff>
    </xdr:to>
    <xdr:cxnSp macro="">
      <xdr:nvCxnSpPr>
        <xdr:cNvPr id="192" name="直線コネクタ 191"/>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340360" cy="259080"/>
    <xdr:sp macro="" textlink="">
      <xdr:nvSpPr>
        <xdr:cNvPr id="193"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194" name="直線コネクタ 193"/>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13335</xdr:rowOff>
    </xdr:from>
    <xdr:ext cx="405130" cy="259080"/>
    <xdr:sp macro="" textlink="">
      <xdr:nvSpPr>
        <xdr:cNvPr id="195" name="【公営住宅】&#10;有形固定資産減価償却率平均値テキスト"/>
        <xdr:cNvSpPr txBox="1"/>
      </xdr:nvSpPr>
      <xdr:spPr>
        <a:xfrm>
          <a:off x="4673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161925</xdr:rowOff>
    </xdr:from>
    <xdr:to xmlns:xdr="http://schemas.openxmlformats.org/drawingml/2006/spreadsheetDrawing">
      <xdr:col>24</xdr:col>
      <xdr:colOff>114300</xdr:colOff>
      <xdr:row>83</xdr:row>
      <xdr:rowOff>92075</xdr:rowOff>
    </xdr:to>
    <xdr:sp macro="" textlink="">
      <xdr:nvSpPr>
        <xdr:cNvPr id="196" name="フローチャート: 判断 195"/>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153670</xdr:rowOff>
    </xdr:from>
    <xdr:to xmlns:xdr="http://schemas.openxmlformats.org/drawingml/2006/spreadsheetDrawing">
      <xdr:col>20</xdr:col>
      <xdr:colOff>38100</xdr:colOff>
      <xdr:row>83</xdr:row>
      <xdr:rowOff>83820</xdr:rowOff>
    </xdr:to>
    <xdr:sp macro="" textlink="">
      <xdr:nvSpPr>
        <xdr:cNvPr id="197" name="フローチャート: 判断 196"/>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153670</xdr:rowOff>
    </xdr:from>
    <xdr:to xmlns:xdr="http://schemas.openxmlformats.org/drawingml/2006/spreadsheetDrawing">
      <xdr:col>15</xdr:col>
      <xdr:colOff>101600</xdr:colOff>
      <xdr:row>83</xdr:row>
      <xdr:rowOff>83820</xdr:rowOff>
    </xdr:to>
    <xdr:sp macro="" textlink="">
      <xdr:nvSpPr>
        <xdr:cNvPr id="198" name="フローチャート: 判断 197"/>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129540</xdr:rowOff>
    </xdr:from>
    <xdr:to xmlns:xdr="http://schemas.openxmlformats.org/drawingml/2006/spreadsheetDrawing">
      <xdr:col>10</xdr:col>
      <xdr:colOff>165100</xdr:colOff>
      <xdr:row>83</xdr:row>
      <xdr:rowOff>59690</xdr:rowOff>
    </xdr:to>
    <xdr:sp macro="" textlink="">
      <xdr:nvSpPr>
        <xdr:cNvPr id="199" name="フローチャート: 判断 198"/>
        <xdr:cNvSpPr/>
      </xdr:nvSpPr>
      <xdr:spPr>
        <a:xfrm>
          <a:off x="1968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139065</xdr:rowOff>
    </xdr:from>
    <xdr:to xmlns:xdr="http://schemas.openxmlformats.org/drawingml/2006/spreadsheetDrawing">
      <xdr:col>6</xdr:col>
      <xdr:colOff>38100</xdr:colOff>
      <xdr:row>83</xdr:row>
      <xdr:rowOff>69215</xdr:rowOff>
    </xdr:to>
    <xdr:sp macro="" textlink="">
      <xdr:nvSpPr>
        <xdr:cNvPr id="200" name="フローチャート: 判断 199"/>
        <xdr:cNvSpPr/>
      </xdr:nvSpPr>
      <xdr:spPr>
        <a:xfrm>
          <a:off x="107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1" name="テキスト ボックス 2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2" name="テキスト ボックス 2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3" name="テキスト ボックス 2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4" name="テキスト ボックス 2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5" name="テキスト ボックス 2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29845</xdr:rowOff>
    </xdr:from>
    <xdr:to xmlns:xdr="http://schemas.openxmlformats.org/drawingml/2006/spreadsheetDrawing">
      <xdr:col>24</xdr:col>
      <xdr:colOff>114300</xdr:colOff>
      <xdr:row>83</xdr:row>
      <xdr:rowOff>132080</xdr:rowOff>
    </xdr:to>
    <xdr:sp macro="" textlink="">
      <xdr:nvSpPr>
        <xdr:cNvPr id="206" name="楕円 205"/>
        <xdr:cNvSpPr/>
      </xdr:nvSpPr>
      <xdr:spPr>
        <a:xfrm>
          <a:off x="45847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8255</xdr:rowOff>
    </xdr:from>
    <xdr:ext cx="405130" cy="257810"/>
    <xdr:sp macro="" textlink="">
      <xdr:nvSpPr>
        <xdr:cNvPr id="207" name="【公営住宅】&#10;有形固定資産減価償却率該当値テキスト"/>
        <xdr:cNvSpPr txBox="1"/>
      </xdr:nvSpPr>
      <xdr:spPr>
        <a:xfrm>
          <a:off x="4673600" y="142386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41275</xdr:rowOff>
    </xdr:from>
    <xdr:to xmlns:xdr="http://schemas.openxmlformats.org/drawingml/2006/spreadsheetDrawing">
      <xdr:col>20</xdr:col>
      <xdr:colOff>38100</xdr:colOff>
      <xdr:row>83</xdr:row>
      <xdr:rowOff>143510</xdr:rowOff>
    </xdr:to>
    <xdr:sp macro="" textlink="">
      <xdr:nvSpPr>
        <xdr:cNvPr id="208" name="楕円 207"/>
        <xdr:cNvSpPr/>
      </xdr:nvSpPr>
      <xdr:spPr>
        <a:xfrm>
          <a:off x="3746500" y="14271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80645</xdr:rowOff>
    </xdr:from>
    <xdr:to xmlns:xdr="http://schemas.openxmlformats.org/drawingml/2006/spreadsheetDrawing">
      <xdr:col>24</xdr:col>
      <xdr:colOff>63500</xdr:colOff>
      <xdr:row>83</xdr:row>
      <xdr:rowOff>92075</xdr:rowOff>
    </xdr:to>
    <xdr:cxnSp macro="">
      <xdr:nvCxnSpPr>
        <xdr:cNvPr id="209" name="直線コネクタ 208"/>
        <xdr:cNvCxnSpPr/>
      </xdr:nvCxnSpPr>
      <xdr:spPr>
        <a:xfrm flipV="1">
          <a:off x="3797300" y="143109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1905</xdr:rowOff>
    </xdr:from>
    <xdr:to xmlns:xdr="http://schemas.openxmlformats.org/drawingml/2006/spreadsheetDrawing">
      <xdr:col>15</xdr:col>
      <xdr:colOff>101600</xdr:colOff>
      <xdr:row>83</xdr:row>
      <xdr:rowOff>103505</xdr:rowOff>
    </xdr:to>
    <xdr:sp macro="" textlink="">
      <xdr:nvSpPr>
        <xdr:cNvPr id="210" name="楕円 209"/>
        <xdr:cNvSpPr/>
      </xdr:nvSpPr>
      <xdr:spPr>
        <a:xfrm>
          <a:off x="28575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52705</xdr:rowOff>
    </xdr:from>
    <xdr:to xmlns:xdr="http://schemas.openxmlformats.org/drawingml/2006/spreadsheetDrawing">
      <xdr:col>19</xdr:col>
      <xdr:colOff>177800</xdr:colOff>
      <xdr:row>83</xdr:row>
      <xdr:rowOff>92075</xdr:rowOff>
    </xdr:to>
    <xdr:cxnSp macro="">
      <xdr:nvCxnSpPr>
        <xdr:cNvPr id="211" name="直線コネクタ 210"/>
        <xdr:cNvCxnSpPr/>
      </xdr:nvCxnSpPr>
      <xdr:spPr>
        <a:xfrm>
          <a:off x="2908300" y="142830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139065</xdr:rowOff>
    </xdr:from>
    <xdr:to xmlns:xdr="http://schemas.openxmlformats.org/drawingml/2006/spreadsheetDrawing">
      <xdr:col>10</xdr:col>
      <xdr:colOff>165100</xdr:colOff>
      <xdr:row>83</xdr:row>
      <xdr:rowOff>69215</xdr:rowOff>
    </xdr:to>
    <xdr:sp macro="" textlink="">
      <xdr:nvSpPr>
        <xdr:cNvPr id="212" name="楕円 211"/>
        <xdr:cNvSpPr/>
      </xdr:nvSpPr>
      <xdr:spPr>
        <a:xfrm>
          <a:off x="19685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18415</xdr:rowOff>
    </xdr:from>
    <xdr:to xmlns:xdr="http://schemas.openxmlformats.org/drawingml/2006/spreadsheetDrawing">
      <xdr:col>15</xdr:col>
      <xdr:colOff>50800</xdr:colOff>
      <xdr:row>83</xdr:row>
      <xdr:rowOff>52705</xdr:rowOff>
    </xdr:to>
    <xdr:cxnSp macro="">
      <xdr:nvCxnSpPr>
        <xdr:cNvPr id="213" name="直線コネクタ 212"/>
        <xdr:cNvCxnSpPr/>
      </xdr:nvCxnSpPr>
      <xdr:spPr>
        <a:xfrm>
          <a:off x="2019300" y="142487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135890</xdr:rowOff>
    </xdr:from>
    <xdr:to xmlns:xdr="http://schemas.openxmlformats.org/drawingml/2006/spreadsheetDrawing">
      <xdr:col>6</xdr:col>
      <xdr:colOff>38100</xdr:colOff>
      <xdr:row>83</xdr:row>
      <xdr:rowOff>66040</xdr:rowOff>
    </xdr:to>
    <xdr:sp macro="" textlink="">
      <xdr:nvSpPr>
        <xdr:cNvPr id="214" name="楕円 213"/>
        <xdr:cNvSpPr/>
      </xdr:nvSpPr>
      <xdr:spPr>
        <a:xfrm>
          <a:off x="10795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15240</xdr:rowOff>
    </xdr:from>
    <xdr:to xmlns:xdr="http://schemas.openxmlformats.org/drawingml/2006/spreadsheetDrawing">
      <xdr:col>10</xdr:col>
      <xdr:colOff>114300</xdr:colOff>
      <xdr:row>83</xdr:row>
      <xdr:rowOff>18415</xdr:rowOff>
    </xdr:to>
    <xdr:cxnSp macro="">
      <xdr:nvCxnSpPr>
        <xdr:cNvPr id="215" name="直線コネクタ 214"/>
        <xdr:cNvCxnSpPr/>
      </xdr:nvCxnSpPr>
      <xdr:spPr>
        <a:xfrm>
          <a:off x="1130300" y="142455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100330</xdr:rowOff>
    </xdr:from>
    <xdr:ext cx="405130" cy="257810"/>
    <xdr:sp macro="" textlink="">
      <xdr:nvSpPr>
        <xdr:cNvPr id="216" name="n_1aveValue【公営住宅】&#10;有形固定資産減価償却率"/>
        <xdr:cNvSpPr txBox="1"/>
      </xdr:nvSpPr>
      <xdr:spPr>
        <a:xfrm>
          <a:off x="3582035" y="13987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100330</xdr:rowOff>
    </xdr:from>
    <xdr:ext cx="403860" cy="257810"/>
    <xdr:sp macro="" textlink="">
      <xdr:nvSpPr>
        <xdr:cNvPr id="217" name="n_2aveValue【公営住宅】&#10;有形固定資産減価償却率"/>
        <xdr:cNvSpPr txBox="1"/>
      </xdr:nvSpPr>
      <xdr:spPr>
        <a:xfrm>
          <a:off x="2705735" y="13987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76200</xdr:rowOff>
    </xdr:from>
    <xdr:ext cx="403860" cy="257810"/>
    <xdr:sp macro="" textlink="">
      <xdr:nvSpPr>
        <xdr:cNvPr id="218" name="n_3aveValue【公営住宅】&#10;有形固定資産減価償却率"/>
        <xdr:cNvSpPr txBox="1"/>
      </xdr:nvSpPr>
      <xdr:spPr>
        <a:xfrm>
          <a:off x="1816735" y="13963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60325</xdr:rowOff>
    </xdr:from>
    <xdr:ext cx="403860" cy="259080"/>
    <xdr:sp macro="" textlink="">
      <xdr:nvSpPr>
        <xdr:cNvPr id="219" name="n_4aveValue【公営住宅】&#10;有形固定資産減価償却率"/>
        <xdr:cNvSpPr txBox="1"/>
      </xdr:nvSpPr>
      <xdr:spPr>
        <a:xfrm>
          <a:off x="927735" y="14290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133985</xdr:rowOff>
    </xdr:from>
    <xdr:ext cx="405130" cy="257810"/>
    <xdr:sp macro="" textlink="">
      <xdr:nvSpPr>
        <xdr:cNvPr id="220" name="n_1mainValue【公営住宅】&#10;有形固定資産減価償却率"/>
        <xdr:cNvSpPr txBox="1"/>
      </xdr:nvSpPr>
      <xdr:spPr>
        <a:xfrm>
          <a:off x="3582035" y="14364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94615</xdr:rowOff>
    </xdr:from>
    <xdr:ext cx="403860" cy="259080"/>
    <xdr:sp macro="" textlink="">
      <xdr:nvSpPr>
        <xdr:cNvPr id="221" name="n_2mainValue【公営住宅】&#10;有形固定資産減価償却率"/>
        <xdr:cNvSpPr txBox="1"/>
      </xdr:nvSpPr>
      <xdr:spPr>
        <a:xfrm>
          <a:off x="2705735" y="14324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60325</xdr:rowOff>
    </xdr:from>
    <xdr:ext cx="403860" cy="259080"/>
    <xdr:sp macro="" textlink="">
      <xdr:nvSpPr>
        <xdr:cNvPr id="222" name="n_3mainValue【公営住宅】&#10;有形固定資産減価償却率"/>
        <xdr:cNvSpPr txBox="1"/>
      </xdr:nvSpPr>
      <xdr:spPr>
        <a:xfrm>
          <a:off x="1816735" y="14290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82550</xdr:rowOff>
    </xdr:from>
    <xdr:ext cx="403860" cy="259080"/>
    <xdr:sp macro="" textlink="">
      <xdr:nvSpPr>
        <xdr:cNvPr id="223" name="n_4mainValue【公営住宅】&#10;有形固定資産減価償却率"/>
        <xdr:cNvSpPr txBox="1"/>
      </xdr:nvSpPr>
      <xdr:spPr>
        <a:xfrm>
          <a:off x="927735" y="13970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32" name="テキスト ボックス 2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3" name="直線コネクタ 2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34" name="直線コネクタ 2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235" name="テキスト ボックス 234"/>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36" name="直線コネクタ 2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237" name="テキスト ボックス 236"/>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38" name="直線コネクタ 2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239" name="テキスト ボックス 238"/>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40" name="直線コネクタ 2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241" name="テキスト ボックス 240"/>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42" name="直線コネクタ 2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243" name="テキスト ボックス 242"/>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44" name="直線コネクタ 2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245" name="テキスト ボックス 244"/>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6" name="直線コネクタ 2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47" name="テキスト ボックス 24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xdr:rowOff>
    </xdr:from>
    <xdr:to xmlns:xdr="http://schemas.openxmlformats.org/drawingml/2006/spreadsheetDrawing">
      <xdr:col>54</xdr:col>
      <xdr:colOff>189865</xdr:colOff>
      <xdr:row>86</xdr:row>
      <xdr:rowOff>150495</xdr:rowOff>
    </xdr:to>
    <xdr:cxnSp macro="">
      <xdr:nvCxnSpPr>
        <xdr:cNvPr id="249" name="直線コネクタ 248"/>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154940</xdr:rowOff>
    </xdr:from>
    <xdr:ext cx="469900" cy="257810"/>
    <xdr:sp macro="" textlink="">
      <xdr:nvSpPr>
        <xdr:cNvPr id="250" name="【公営住宅】&#10;一人当たり面積最小値テキスト"/>
        <xdr:cNvSpPr txBox="1"/>
      </xdr:nvSpPr>
      <xdr:spPr>
        <a:xfrm>
          <a:off x="10515600" y="14899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150495</xdr:rowOff>
    </xdr:from>
    <xdr:to xmlns:xdr="http://schemas.openxmlformats.org/drawingml/2006/spreadsheetDrawing">
      <xdr:col>55</xdr:col>
      <xdr:colOff>88900</xdr:colOff>
      <xdr:row>86</xdr:row>
      <xdr:rowOff>150495</xdr:rowOff>
    </xdr:to>
    <xdr:cxnSp macro="">
      <xdr:nvCxnSpPr>
        <xdr:cNvPr id="251" name="直線コネクタ 250"/>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534670" cy="259080"/>
    <xdr:sp macro="" textlink="">
      <xdr:nvSpPr>
        <xdr:cNvPr id="252"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253" name="直線コネクタ 252"/>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99060</xdr:rowOff>
    </xdr:from>
    <xdr:ext cx="469900" cy="257810"/>
    <xdr:sp macro="" textlink="">
      <xdr:nvSpPr>
        <xdr:cNvPr id="254" name="【公営住宅】&#10;一人当たり面積平均値テキスト"/>
        <xdr:cNvSpPr txBox="1"/>
      </xdr:nvSpPr>
      <xdr:spPr>
        <a:xfrm>
          <a:off x="10515600" y="14329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120650</xdr:rowOff>
    </xdr:from>
    <xdr:to xmlns:xdr="http://schemas.openxmlformats.org/drawingml/2006/spreadsheetDrawing">
      <xdr:col>55</xdr:col>
      <xdr:colOff>50800</xdr:colOff>
      <xdr:row>84</xdr:row>
      <xdr:rowOff>50800</xdr:rowOff>
    </xdr:to>
    <xdr:sp macro="" textlink="">
      <xdr:nvSpPr>
        <xdr:cNvPr id="255" name="フローチャート: 判断 254"/>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136525</xdr:rowOff>
    </xdr:from>
    <xdr:to xmlns:xdr="http://schemas.openxmlformats.org/drawingml/2006/spreadsheetDrawing">
      <xdr:col>50</xdr:col>
      <xdr:colOff>165100</xdr:colOff>
      <xdr:row>84</xdr:row>
      <xdr:rowOff>66675</xdr:rowOff>
    </xdr:to>
    <xdr:sp macro="" textlink="">
      <xdr:nvSpPr>
        <xdr:cNvPr id="256" name="フローチャート: 判断 255"/>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109220</xdr:rowOff>
    </xdr:from>
    <xdr:to xmlns:xdr="http://schemas.openxmlformats.org/drawingml/2006/spreadsheetDrawing">
      <xdr:col>46</xdr:col>
      <xdr:colOff>38100</xdr:colOff>
      <xdr:row>84</xdr:row>
      <xdr:rowOff>39370</xdr:rowOff>
    </xdr:to>
    <xdr:sp macro="" textlink="">
      <xdr:nvSpPr>
        <xdr:cNvPr id="257" name="フローチャート: 判断 256"/>
        <xdr:cNvSpPr/>
      </xdr:nvSpPr>
      <xdr:spPr>
        <a:xfrm>
          <a:off x="8699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112395</xdr:rowOff>
    </xdr:from>
    <xdr:to xmlns:xdr="http://schemas.openxmlformats.org/drawingml/2006/spreadsheetDrawing">
      <xdr:col>41</xdr:col>
      <xdr:colOff>101600</xdr:colOff>
      <xdr:row>84</xdr:row>
      <xdr:rowOff>42545</xdr:rowOff>
    </xdr:to>
    <xdr:sp macro="" textlink="">
      <xdr:nvSpPr>
        <xdr:cNvPr id="258" name="フローチャート: 判断 257"/>
        <xdr:cNvSpPr/>
      </xdr:nvSpPr>
      <xdr:spPr>
        <a:xfrm>
          <a:off x="7810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140335</xdr:rowOff>
    </xdr:from>
    <xdr:to xmlns:xdr="http://schemas.openxmlformats.org/drawingml/2006/spreadsheetDrawing">
      <xdr:col>36</xdr:col>
      <xdr:colOff>165100</xdr:colOff>
      <xdr:row>84</xdr:row>
      <xdr:rowOff>70485</xdr:rowOff>
    </xdr:to>
    <xdr:sp macro="" textlink="">
      <xdr:nvSpPr>
        <xdr:cNvPr id="259" name="フローチャート: 判断 258"/>
        <xdr:cNvSpPr/>
      </xdr:nvSpPr>
      <xdr:spPr>
        <a:xfrm>
          <a:off x="6921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60" name="テキスト ボックス 2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61" name="テキスト ボックス 2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62" name="テキスト ボックス 2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63" name="テキスト ボックス 2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4" name="テキスト ボックス 2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127000</xdr:rowOff>
    </xdr:from>
    <xdr:to xmlns:xdr="http://schemas.openxmlformats.org/drawingml/2006/spreadsheetDrawing">
      <xdr:col>55</xdr:col>
      <xdr:colOff>50800</xdr:colOff>
      <xdr:row>82</xdr:row>
      <xdr:rowOff>57150</xdr:rowOff>
    </xdr:to>
    <xdr:sp macro="" textlink="">
      <xdr:nvSpPr>
        <xdr:cNvPr id="265" name="楕円 264"/>
        <xdr:cNvSpPr/>
      </xdr:nvSpPr>
      <xdr:spPr>
        <a:xfrm>
          <a:off x="104267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149860</xdr:rowOff>
    </xdr:from>
    <xdr:ext cx="469900" cy="259080"/>
    <xdr:sp macro="" textlink="">
      <xdr:nvSpPr>
        <xdr:cNvPr id="266" name="【公営住宅】&#10;一人当たり面積該当値テキスト"/>
        <xdr:cNvSpPr txBox="1"/>
      </xdr:nvSpPr>
      <xdr:spPr>
        <a:xfrm>
          <a:off x="10515600" y="13865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138430</xdr:rowOff>
    </xdr:from>
    <xdr:to xmlns:xdr="http://schemas.openxmlformats.org/drawingml/2006/spreadsheetDrawing">
      <xdr:col>50</xdr:col>
      <xdr:colOff>165100</xdr:colOff>
      <xdr:row>82</xdr:row>
      <xdr:rowOff>68580</xdr:rowOff>
    </xdr:to>
    <xdr:sp macro="" textlink="">
      <xdr:nvSpPr>
        <xdr:cNvPr id="267" name="楕円 266"/>
        <xdr:cNvSpPr/>
      </xdr:nvSpPr>
      <xdr:spPr>
        <a:xfrm>
          <a:off x="95885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6350</xdr:rowOff>
    </xdr:from>
    <xdr:to xmlns:xdr="http://schemas.openxmlformats.org/drawingml/2006/spreadsheetDrawing">
      <xdr:col>55</xdr:col>
      <xdr:colOff>0</xdr:colOff>
      <xdr:row>82</xdr:row>
      <xdr:rowOff>17780</xdr:rowOff>
    </xdr:to>
    <xdr:cxnSp macro="">
      <xdr:nvCxnSpPr>
        <xdr:cNvPr id="268" name="直線コネクタ 267"/>
        <xdr:cNvCxnSpPr/>
      </xdr:nvCxnSpPr>
      <xdr:spPr>
        <a:xfrm flipV="1">
          <a:off x="9639300" y="140652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150495</xdr:rowOff>
    </xdr:from>
    <xdr:to xmlns:xdr="http://schemas.openxmlformats.org/drawingml/2006/spreadsheetDrawing">
      <xdr:col>46</xdr:col>
      <xdr:colOff>38100</xdr:colOff>
      <xdr:row>82</xdr:row>
      <xdr:rowOff>80645</xdr:rowOff>
    </xdr:to>
    <xdr:sp macro="" textlink="">
      <xdr:nvSpPr>
        <xdr:cNvPr id="269" name="楕円 268"/>
        <xdr:cNvSpPr/>
      </xdr:nvSpPr>
      <xdr:spPr>
        <a:xfrm>
          <a:off x="86995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17780</xdr:rowOff>
    </xdr:from>
    <xdr:to xmlns:xdr="http://schemas.openxmlformats.org/drawingml/2006/spreadsheetDrawing">
      <xdr:col>50</xdr:col>
      <xdr:colOff>114300</xdr:colOff>
      <xdr:row>82</xdr:row>
      <xdr:rowOff>29845</xdr:rowOff>
    </xdr:to>
    <xdr:cxnSp macro="">
      <xdr:nvCxnSpPr>
        <xdr:cNvPr id="270" name="直線コネクタ 269"/>
        <xdr:cNvCxnSpPr/>
      </xdr:nvCxnSpPr>
      <xdr:spPr>
        <a:xfrm flipV="1">
          <a:off x="8750300" y="140766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146050</xdr:rowOff>
    </xdr:from>
    <xdr:to xmlns:xdr="http://schemas.openxmlformats.org/drawingml/2006/spreadsheetDrawing">
      <xdr:col>41</xdr:col>
      <xdr:colOff>101600</xdr:colOff>
      <xdr:row>82</xdr:row>
      <xdr:rowOff>76200</xdr:rowOff>
    </xdr:to>
    <xdr:sp macro="" textlink="">
      <xdr:nvSpPr>
        <xdr:cNvPr id="271" name="楕円 270"/>
        <xdr:cNvSpPr/>
      </xdr:nvSpPr>
      <xdr:spPr>
        <a:xfrm>
          <a:off x="7810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25400</xdr:rowOff>
    </xdr:from>
    <xdr:to xmlns:xdr="http://schemas.openxmlformats.org/drawingml/2006/spreadsheetDrawing">
      <xdr:col>45</xdr:col>
      <xdr:colOff>177800</xdr:colOff>
      <xdr:row>82</xdr:row>
      <xdr:rowOff>29845</xdr:rowOff>
    </xdr:to>
    <xdr:cxnSp macro="">
      <xdr:nvCxnSpPr>
        <xdr:cNvPr id="272" name="直線コネクタ 271"/>
        <xdr:cNvCxnSpPr/>
      </xdr:nvCxnSpPr>
      <xdr:spPr>
        <a:xfrm>
          <a:off x="7861300" y="140843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1905</xdr:rowOff>
    </xdr:from>
    <xdr:to xmlns:xdr="http://schemas.openxmlformats.org/drawingml/2006/spreadsheetDrawing">
      <xdr:col>36</xdr:col>
      <xdr:colOff>165100</xdr:colOff>
      <xdr:row>82</xdr:row>
      <xdr:rowOff>103505</xdr:rowOff>
    </xdr:to>
    <xdr:sp macro="" textlink="">
      <xdr:nvSpPr>
        <xdr:cNvPr id="273" name="楕円 272"/>
        <xdr:cNvSpPr/>
      </xdr:nvSpPr>
      <xdr:spPr>
        <a:xfrm>
          <a:off x="69215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25400</xdr:rowOff>
    </xdr:from>
    <xdr:to xmlns:xdr="http://schemas.openxmlformats.org/drawingml/2006/spreadsheetDrawing">
      <xdr:col>41</xdr:col>
      <xdr:colOff>50800</xdr:colOff>
      <xdr:row>82</xdr:row>
      <xdr:rowOff>52705</xdr:rowOff>
    </xdr:to>
    <xdr:cxnSp macro="">
      <xdr:nvCxnSpPr>
        <xdr:cNvPr id="274" name="直線コネクタ 273"/>
        <xdr:cNvCxnSpPr/>
      </xdr:nvCxnSpPr>
      <xdr:spPr>
        <a:xfrm flipV="1">
          <a:off x="6972300" y="140843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57785</xdr:rowOff>
    </xdr:from>
    <xdr:ext cx="469900" cy="259080"/>
    <xdr:sp macro="" textlink="">
      <xdr:nvSpPr>
        <xdr:cNvPr id="275" name="n_1aveValue【公営住宅】&#10;一人当たり面積"/>
        <xdr:cNvSpPr txBox="1"/>
      </xdr:nvSpPr>
      <xdr:spPr>
        <a:xfrm>
          <a:off x="9391650" y="1445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30480</xdr:rowOff>
    </xdr:from>
    <xdr:ext cx="468630" cy="257810"/>
    <xdr:sp macro="" textlink="">
      <xdr:nvSpPr>
        <xdr:cNvPr id="276" name="n_2aveValue【公営住宅】&#10;一人当たり面積"/>
        <xdr:cNvSpPr txBox="1"/>
      </xdr:nvSpPr>
      <xdr:spPr>
        <a:xfrm>
          <a:off x="8515350" y="14432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34290</xdr:rowOff>
    </xdr:from>
    <xdr:ext cx="468630" cy="259080"/>
    <xdr:sp macro="" textlink="">
      <xdr:nvSpPr>
        <xdr:cNvPr id="277" name="n_3aveValue【公営住宅】&#10;一人当たり面積"/>
        <xdr:cNvSpPr txBox="1"/>
      </xdr:nvSpPr>
      <xdr:spPr>
        <a:xfrm>
          <a:off x="7626350" y="1443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61595</xdr:rowOff>
    </xdr:from>
    <xdr:ext cx="468630" cy="259080"/>
    <xdr:sp macro="" textlink="">
      <xdr:nvSpPr>
        <xdr:cNvPr id="278" name="n_4aveValue【公営住宅】&#10;一人当たり面積"/>
        <xdr:cNvSpPr txBox="1"/>
      </xdr:nvSpPr>
      <xdr:spPr>
        <a:xfrm>
          <a:off x="6737350" y="14463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85090</xdr:rowOff>
    </xdr:from>
    <xdr:ext cx="469900" cy="259080"/>
    <xdr:sp macro="" textlink="">
      <xdr:nvSpPr>
        <xdr:cNvPr id="279" name="n_1mainValue【公営住宅】&#10;一人当たり面積"/>
        <xdr:cNvSpPr txBox="1"/>
      </xdr:nvSpPr>
      <xdr:spPr>
        <a:xfrm>
          <a:off x="9391650" y="13801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97790</xdr:rowOff>
    </xdr:from>
    <xdr:ext cx="468630" cy="257810"/>
    <xdr:sp macro="" textlink="">
      <xdr:nvSpPr>
        <xdr:cNvPr id="280" name="n_2mainValue【公営住宅】&#10;一人当たり面積"/>
        <xdr:cNvSpPr txBox="1"/>
      </xdr:nvSpPr>
      <xdr:spPr>
        <a:xfrm>
          <a:off x="8515350" y="13813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92710</xdr:rowOff>
    </xdr:from>
    <xdr:ext cx="468630" cy="259080"/>
    <xdr:sp macro="" textlink="">
      <xdr:nvSpPr>
        <xdr:cNvPr id="281" name="n_3mainValue【公営住宅】&#10;一人当たり面積"/>
        <xdr:cNvSpPr txBox="1"/>
      </xdr:nvSpPr>
      <xdr:spPr>
        <a:xfrm>
          <a:off x="7626350" y="13808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120650</xdr:rowOff>
    </xdr:from>
    <xdr:ext cx="468630" cy="257810"/>
    <xdr:sp macro="" textlink="">
      <xdr:nvSpPr>
        <xdr:cNvPr id="282" name="n_4mainValue【公営住宅】&#10;一人当たり面積"/>
        <xdr:cNvSpPr txBox="1"/>
      </xdr:nvSpPr>
      <xdr:spPr>
        <a:xfrm>
          <a:off x="6737350" y="13836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07" name="テキスト ボックス 30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8" name="直線コネクタ 3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9" name="テキスト ボックス 308"/>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10" name="直線コネクタ 30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11" name="テキスト ボックス 310"/>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12" name="直線コネクタ 31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3" name="テキスト ボックス 31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4" name="直線コネクタ 31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15" name="テキスト ボックス 314"/>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6" name="直線コネクタ 31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7" name="テキスト ボックス 31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8" name="直線コネクタ 31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9" name="テキスト ボックス 31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20" name="直線コネクタ 31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21" name="テキスト ボックス 320"/>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22" name="直線コネクタ 32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42</xdr:row>
      <xdr:rowOff>92710</xdr:rowOff>
    </xdr:to>
    <xdr:cxnSp macro="">
      <xdr:nvCxnSpPr>
        <xdr:cNvPr id="324" name="直線コネクタ 323"/>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25"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6" name="直線コネクタ 325"/>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93345</xdr:rowOff>
    </xdr:from>
    <xdr:ext cx="340360" cy="259080"/>
    <xdr:sp macro="" textlink="">
      <xdr:nvSpPr>
        <xdr:cNvPr id="327"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328" name="直線コネクタ 327"/>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170815</xdr:rowOff>
    </xdr:from>
    <xdr:ext cx="405130" cy="258445"/>
    <xdr:sp macro="" textlink="">
      <xdr:nvSpPr>
        <xdr:cNvPr id="329" name="【認定こども園・幼稚園・保育所】&#10;有形固定資産減価償却率平均値テキスト"/>
        <xdr:cNvSpPr txBox="1"/>
      </xdr:nvSpPr>
      <xdr:spPr>
        <a:xfrm>
          <a:off x="16357600" y="634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147955</xdr:rowOff>
    </xdr:from>
    <xdr:to xmlns:xdr="http://schemas.openxmlformats.org/drawingml/2006/spreadsheetDrawing">
      <xdr:col>85</xdr:col>
      <xdr:colOff>177800</xdr:colOff>
      <xdr:row>38</xdr:row>
      <xdr:rowOff>78105</xdr:rowOff>
    </xdr:to>
    <xdr:sp macro="" textlink="">
      <xdr:nvSpPr>
        <xdr:cNvPr id="330" name="フローチャート: 判断 329"/>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121920</xdr:rowOff>
    </xdr:from>
    <xdr:to xmlns:xdr="http://schemas.openxmlformats.org/drawingml/2006/spreadsheetDrawing">
      <xdr:col>81</xdr:col>
      <xdr:colOff>101600</xdr:colOff>
      <xdr:row>38</xdr:row>
      <xdr:rowOff>52070</xdr:rowOff>
    </xdr:to>
    <xdr:sp macro="" textlink="">
      <xdr:nvSpPr>
        <xdr:cNvPr id="331" name="フローチャート: 判断 330"/>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332" name="フローチャート: 判断 331"/>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333" name="フローチャート: 判断 332"/>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334" name="フローチャート: 判断 333"/>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5" name="テキスト ボックス 33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6" name="テキスト ボックス 33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7" name="テキスト ボックス 33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8" name="テキスト ボックス 33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9" name="テキスト ボックス 33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86360</xdr:rowOff>
    </xdr:from>
    <xdr:to xmlns:xdr="http://schemas.openxmlformats.org/drawingml/2006/spreadsheetDrawing">
      <xdr:col>85</xdr:col>
      <xdr:colOff>177800</xdr:colOff>
      <xdr:row>41</xdr:row>
      <xdr:rowOff>15875</xdr:rowOff>
    </xdr:to>
    <xdr:sp macro="" textlink="">
      <xdr:nvSpPr>
        <xdr:cNvPr id="340" name="楕円 339"/>
        <xdr:cNvSpPr/>
      </xdr:nvSpPr>
      <xdr:spPr>
        <a:xfrm>
          <a:off x="162687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64135</xdr:rowOff>
    </xdr:from>
    <xdr:ext cx="405130" cy="257810"/>
    <xdr:sp macro="" textlink="">
      <xdr:nvSpPr>
        <xdr:cNvPr id="341" name="【認定こども園・幼稚園・保育所】&#10;有形固定資産減価償却率該当値テキスト"/>
        <xdr:cNvSpPr txBox="1"/>
      </xdr:nvSpPr>
      <xdr:spPr>
        <a:xfrm>
          <a:off x="16357600" y="69221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66040</xdr:rowOff>
    </xdr:from>
    <xdr:to xmlns:xdr="http://schemas.openxmlformats.org/drawingml/2006/spreadsheetDrawing">
      <xdr:col>81</xdr:col>
      <xdr:colOff>101600</xdr:colOff>
      <xdr:row>40</xdr:row>
      <xdr:rowOff>167640</xdr:rowOff>
    </xdr:to>
    <xdr:sp macro="" textlink="">
      <xdr:nvSpPr>
        <xdr:cNvPr id="342" name="楕円 341"/>
        <xdr:cNvSpPr/>
      </xdr:nvSpPr>
      <xdr:spPr>
        <a:xfrm>
          <a:off x="15430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116840</xdr:rowOff>
    </xdr:from>
    <xdr:to xmlns:xdr="http://schemas.openxmlformats.org/drawingml/2006/spreadsheetDrawing">
      <xdr:col>85</xdr:col>
      <xdr:colOff>127000</xdr:colOff>
      <xdr:row>40</xdr:row>
      <xdr:rowOff>136525</xdr:rowOff>
    </xdr:to>
    <xdr:cxnSp macro="">
      <xdr:nvCxnSpPr>
        <xdr:cNvPr id="343" name="直線コネクタ 342"/>
        <xdr:cNvCxnSpPr/>
      </xdr:nvCxnSpPr>
      <xdr:spPr>
        <a:xfrm>
          <a:off x="15481300" y="69748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25400</xdr:rowOff>
    </xdr:from>
    <xdr:to xmlns:xdr="http://schemas.openxmlformats.org/drawingml/2006/spreadsheetDrawing">
      <xdr:col>76</xdr:col>
      <xdr:colOff>165100</xdr:colOff>
      <xdr:row>41</xdr:row>
      <xdr:rowOff>127000</xdr:rowOff>
    </xdr:to>
    <xdr:sp macro="" textlink="">
      <xdr:nvSpPr>
        <xdr:cNvPr id="344" name="楕円 343"/>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116840</xdr:rowOff>
    </xdr:from>
    <xdr:to xmlns:xdr="http://schemas.openxmlformats.org/drawingml/2006/spreadsheetDrawing">
      <xdr:col>81</xdr:col>
      <xdr:colOff>50800</xdr:colOff>
      <xdr:row>41</xdr:row>
      <xdr:rowOff>76200</xdr:rowOff>
    </xdr:to>
    <xdr:cxnSp macro="">
      <xdr:nvCxnSpPr>
        <xdr:cNvPr id="345" name="直線コネクタ 344"/>
        <xdr:cNvCxnSpPr/>
      </xdr:nvCxnSpPr>
      <xdr:spPr>
        <a:xfrm flipV="1">
          <a:off x="14592300" y="697484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42</xdr:row>
      <xdr:rowOff>41910</xdr:rowOff>
    </xdr:from>
    <xdr:to xmlns:xdr="http://schemas.openxmlformats.org/drawingml/2006/spreadsheetDrawing">
      <xdr:col>72</xdr:col>
      <xdr:colOff>38100</xdr:colOff>
      <xdr:row>42</xdr:row>
      <xdr:rowOff>143510</xdr:rowOff>
    </xdr:to>
    <xdr:sp macro="" textlink="">
      <xdr:nvSpPr>
        <xdr:cNvPr id="346" name="楕円 345"/>
        <xdr:cNvSpPr/>
      </xdr:nvSpPr>
      <xdr:spPr>
        <a:xfrm>
          <a:off x="13652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76200</xdr:rowOff>
    </xdr:from>
    <xdr:to xmlns:xdr="http://schemas.openxmlformats.org/drawingml/2006/spreadsheetDrawing">
      <xdr:col>76</xdr:col>
      <xdr:colOff>114300</xdr:colOff>
      <xdr:row>42</xdr:row>
      <xdr:rowOff>92710</xdr:rowOff>
    </xdr:to>
    <xdr:cxnSp macro="">
      <xdr:nvCxnSpPr>
        <xdr:cNvPr id="347" name="直線コネクタ 346"/>
        <xdr:cNvCxnSpPr/>
      </xdr:nvCxnSpPr>
      <xdr:spPr>
        <a:xfrm flipV="1">
          <a:off x="13703300" y="710565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42</xdr:row>
      <xdr:rowOff>41910</xdr:rowOff>
    </xdr:from>
    <xdr:to xmlns:xdr="http://schemas.openxmlformats.org/drawingml/2006/spreadsheetDrawing">
      <xdr:col>67</xdr:col>
      <xdr:colOff>101600</xdr:colOff>
      <xdr:row>42</xdr:row>
      <xdr:rowOff>143510</xdr:rowOff>
    </xdr:to>
    <xdr:sp macro="" textlink="">
      <xdr:nvSpPr>
        <xdr:cNvPr id="348" name="楕円 347"/>
        <xdr:cNvSpPr/>
      </xdr:nvSpPr>
      <xdr:spPr>
        <a:xfrm>
          <a:off x="12763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42</xdr:row>
      <xdr:rowOff>92710</xdr:rowOff>
    </xdr:from>
    <xdr:to xmlns:xdr="http://schemas.openxmlformats.org/drawingml/2006/spreadsheetDrawing">
      <xdr:col>71</xdr:col>
      <xdr:colOff>177800</xdr:colOff>
      <xdr:row>42</xdr:row>
      <xdr:rowOff>92710</xdr:rowOff>
    </xdr:to>
    <xdr:cxnSp macro="">
      <xdr:nvCxnSpPr>
        <xdr:cNvPr id="349" name="直線コネクタ 348"/>
        <xdr:cNvCxnSpPr/>
      </xdr:nvCxnSpPr>
      <xdr:spPr>
        <a:xfrm>
          <a:off x="12814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68580</xdr:rowOff>
    </xdr:from>
    <xdr:ext cx="405130" cy="259080"/>
    <xdr:sp macro="" textlink="">
      <xdr:nvSpPr>
        <xdr:cNvPr id="350" name="n_1aveValue【認定こども園・幼稚園・保育所】&#10;有形固定資産減価償却率"/>
        <xdr:cNvSpPr txBox="1"/>
      </xdr:nvSpPr>
      <xdr:spPr>
        <a:xfrm>
          <a:off x="15266035" y="624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46990</xdr:rowOff>
    </xdr:from>
    <xdr:ext cx="403860" cy="259080"/>
    <xdr:sp macro="" textlink="">
      <xdr:nvSpPr>
        <xdr:cNvPr id="351" name="n_2aveValue【認定こども園・幼稚園・保育所】&#10;有形固定資産減価償却率"/>
        <xdr:cNvSpPr txBox="1"/>
      </xdr:nvSpPr>
      <xdr:spPr>
        <a:xfrm>
          <a:off x="14389735" y="621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84455</xdr:rowOff>
    </xdr:from>
    <xdr:ext cx="403860" cy="259080"/>
    <xdr:sp macro="" textlink="">
      <xdr:nvSpPr>
        <xdr:cNvPr id="352" name="n_3aveValue【認定こども園・幼稚園・保育所】&#10;有形固定資産減価償却率"/>
        <xdr:cNvSpPr txBox="1"/>
      </xdr:nvSpPr>
      <xdr:spPr>
        <a:xfrm>
          <a:off x="13500735"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81280</xdr:rowOff>
    </xdr:from>
    <xdr:ext cx="403860" cy="259080"/>
    <xdr:sp macro="" textlink="">
      <xdr:nvSpPr>
        <xdr:cNvPr id="353" name="n_4aveValue【認定こども園・幼稚園・保育所】&#10;有形固定資産減価償却率"/>
        <xdr:cNvSpPr txBox="1"/>
      </xdr:nvSpPr>
      <xdr:spPr>
        <a:xfrm>
          <a:off x="12611735" y="6253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158750</xdr:rowOff>
    </xdr:from>
    <xdr:ext cx="405130" cy="259080"/>
    <xdr:sp macro="" textlink="">
      <xdr:nvSpPr>
        <xdr:cNvPr id="354" name="n_1mainValue【認定こども園・幼稚園・保育所】&#10;有形固定資産減価償却率"/>
        <xdr:cNvSpPr txBox="1"/>
      </xdr:nvSpPr>
      <xdr:spPr>
        <a:xfrm>
          <a:off x="15266035" y="7016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118110</xdr:rowOff>
    </xdr:from>
    <xdr:ext cx="403860" cy="259080"/>
    <xdr:sp macro="" textlink="">
      <xdr:nvSpPr>
        <xdr:cNvPr id="355" name="n_2mainValue【認定こども園・幼稚園・保育所】&#10;有形固定資産減価償却率"/>
        <xdr:cNvSpPr txBox="1"/>
      </xdr:nvSpPr>
      <xdr:spPr>
        <a:xfrm>
          <a:off x="14389735" y="7147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42</xdr:row>
      <xdr:rowOff>134620</xdr:rowOff>
    </xdr:from>
    <xdr:ext cx="468630" cy="257810"/>
    <xdr:sp macro="" textlink="">
      <xdr:nvSpPr>
        <xdr:cNvPr id="356" name="n_3mainValue【認定こども園・幼稚園・保育所】&#10;有形固定資産減価償却率"/>
        <xdr:cNvSpPr txBox="1"/>
      </xdr:nvSpPr>
      <xdr:spPr>
        <a:xfrm>
          <a:off x="13468350" y="733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42</xdr:row>
      <xdr:rowOff>134620</xdr:rowOff>
    </xdr:from>
    <xdr:ext cx="468630" cy="257810"/>
    <xdr:sp macro="" textlink="">
      <xdr:nvSpPr>
        <xdr:cNvPr id="357" name="n_4mainValue【認定こども園・幼稚園・保育所】&#10;有形固定資産減価償却率"/>
        <xdr:cNvSpPr txBox="1"/>
      </xdr:nvSpPr>
      <xdr:spPr>
        <a:xfrm>
          <a:off x="12579350" y="733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66" name="テキスト ボックス 36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7" name="直線コネクタ 36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68" name="直線コネクタ 36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369" name="テキスト ボックス 368"/>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70" name="直線コネクタ 36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371" name="テキスト ボックス 370"/>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72" name="直線コネクタ 37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373" name="テキスト ボックス 372"/>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74" name="直線コネクタ 37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375" name="テキスト ボックス 374"/>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6" name="直線コネクタ 3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377" name="テキスト ボックス 376"/>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29845</xdr:rowOff>
    </xdr:from>
    <xdr:to xmlns:xdr="http://schemas.openxmlformats.org/drawingml/2006/spreadsheetDrawing">
      <xdr:col>116</xdr:col>
      <xdr:colOff>62865</xdr:colOff>
      <xdr:row>41</xdr:row>
      <xdr:rowOff>89535</xdr:rowOff>
    </xdr:to>
    <xdr:cxnSp macro="">
      <xdr:nvCxnSpPr>
        <xdr:cNvPr id="379" name="直線コネクタ 378"/>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93345</xdr:rowOff>
    </xdr:from>
    <xdr:ext cx="469900" cy="259080"/>
    <xdr:sp macro="" textlink="">
      <xdr:nvSpPr>
        <xdr:cNvPr id="380"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89535</xdr:rowOff>
    </xdr:from>
    <xdr:to xmlns:xdr="http://schemas.openxmlformats.org/drawingml/2006/spreadsheetDrawing">
      <xdr:col>116</xdr:col>
      <xdr:colOff>152400</xdr:colOff>
      <xdr:row>41</xdr:row>
      <xdr:rowOff>89535</xdr:rowOff>
    </xdr:to>
    <xdr:cxnSp macro="">
      <xdr:nvCxnSpPr>
        <xdr:cNvPr id="381" name="直線コネクタ 380"/>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147955</xdr:rowOff>
    </xdr:from>
    <xdr:ext cx="469900" cy="258445"/>
    <xdr:sp macro="" textlink="">
      <xdr:nvSpPr>
        <xdr:cNvPr id="382"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29845</xdr:rowOff>
    </xdr:from>
    <xdr:to xmlns:xdr="http://schemas.openxmlformats.org/drawingml/2006/spreadsheetDrawing">
      <xdr:col>116</xdr:col>
      <xdr:colOff>152400</xdr:colOff>
      <xdr:row>33</xdr:row>
      <xdr:rowOff>29845</xdr:rowOff>
    </xdr:to>
    <xdr:cxnSp macro="">
      <xdr:nvCxnSpPr>
        <xdr:cNvPr id="383" name="直線コネクタ 382"/>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38735</xdr:rowOff>
    </xdr:from>
    <xdr:ext cx="469900" cy="259080"/>
    <xdr:sp macro="" textlink="">
      <xdr:nvSpPr>
        <xdr:cNvPr id="384" name="【認定こども園・幼稚園・保育所】&#10;一人当たり面積平均値テキスト"/>
        <xdr:cNvSpPr txBox="1"/>
      </xdr:nvSpPr>
      <xdr:spPr>
        <a:xfrm>
          <a:off x="221996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15875</xdr:rowOff>
    </xdr:from>
    <xdr:to xmlns:xdr="http://schemas.openxmlformats.org/drawingml/2006/spreadsheetDrawing">
      <xdr:col>116</xdr:col>
      <xdr:colOff>114300</xdr:colOff>
      <xdr:row>39</xdr:row>
      <xdr:rowOff>117475</xdr:rowOff>
    </xdr:to>
    <xdr:sp macro="" textlink="">
      <xdr:nvSpPr>
        <xdr:cNvPr id="385" name="フローチャート: 判断 384"/>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30480</xdr:rowOff>
    </xdr:from>
    <xdr:to xmlns:xdr="http://schemas.openxmlformats.org/drawingml/2006/spreadsheetDrawing">
      <xdr:col>112</xdr:col>
      <xdr:colOff>38100</xdr:colOff>
      <xdr:row>39</xdr:row>
      <xdr:rowOff>132080</xdr:rowOff>
    </xdr:to>
    <xdr:sp macro="" textlink="">
      <xdr:nvSpPr>
        <xdr:cNvPr id="386" name="フローチャート: 判断 385"/>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41275</xdr:rowOff>
    </xdr:from>
    <xdr:to xmlns:xdr="http://schemas.openxmlformats.org/drawingml/2006/spreadsheetDrawing">
      <xdr:col>107</xdr:col>
      <xdr:colOff>101600</xdr:colOff>
      <xdr:row>39</xdr:row>
      <xdr:rowOff>143510</xdr:rowOff>
    </xdr:to>
    <xdr:sp macro="" textlink="">
      <xdr:nvSpPr>
        <xdr:cNvPr id="387" name="フローチャート: 判断 386"/>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46990</xdr:rowOff>
    </xdr:from>
    <xdr:to xmlns:xdr="http://schemas.openxmlformats.org/drawingml/2006/spreadsheetDrawing">
      <xdr:col>102</xdr:col>
      <xdr:colOff>165100</xdr:colOff>
      <xdr:row>39</xdr:row>
      <xdr:rowOff>148590</xdr:rowOff>
    </xdr:to>
    <xdr:sp macro="" textlink="">
      <xdr:nvSpPr>
        <xdr:cNvPr id="388" name="フローチャート: 判断 387"/>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55880</xdr:rowOff>
    </xdr:from>
    <xdr:to xmlns:xdr="http://schemas.openxmlformats.org/drawingml/2006/spreadsheetDrawing">
      <xdr:col>98</xdr:col>
      <xdr:colOff>38100</xdr:colOff>
      <xdr:row>39</xdr:row>
      <xdr:rowOff>157480</xdr:rowOff>
    </xdr:to>
    <xdr:sp macro="" textlink="">
      <xdr:nvSpPr>
        <xdr:cNvPr id="389" name="フローチャート: 判断 388"/>
        <xdr:cNvSpPr/>
      </xdr:nvSpPr>
      <xdr:spPr>
        <a:xfrm>
          <a:off x="18605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0" name="テキスト ボックス 3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1" name="テキスト ボックス 3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2" name="テキスト ボックス 3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3" name="テキスト ボックス 3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4" name="テキスト ボックス 3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38735</xdr:rowOff>
    </xdr:from>
    <xdr:to xmlns:xdr="http://schemas.openxmlformats.org/drawingml/2006/spreadsheetDrawing">
      <xdr:col>116</xdr:col>
      <xdr:colOff>114300</xdr:colOff>
      <xdr:row>39</xdr:row>
      <xdr:rowOff>140335</xdr:rowOff>
    </xdr:to>
    <xdr:sp macro="" textlink="">
      <xdr:nvSpPr>
        <xdr:cNvPr id="395" name="楕円 394"/>
        <xdr:cNvSpPr/>
      </xdr:nvSpPr>
      <xdr:spPr>
        <a:xfrm>
          <a:off x="22110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17780</xdr:rowOff>
    </xdr:from>
    <xdr:ext cx="469900" cy="257810"/>
    <xdr:sp macro="" textlink="">
      <xdr:nvSpPr>
        <xdr:cNvPr id="396" name="【認定こども園・幼稚園・保育所】&#10;一人当たり面積該当値テキスト"/>
        <xdr:cNvSpPr txBox="1"/>
      </xdr:nvSpPr>
      <xdr:spPr>
        <a:xfrm>
          <a:off x="22199600" y="6704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49530</xdr:rowOff>
    </xdr:from>
    <xdr:to xmlns:xdr="http://schemas.openxmlformats.org/drawingml/2006/spreadsheetDrawing">
      <xdr:col>112</xdr:col>
      <xdr:colOff>38100</xdr:colOff>
      <xdr:row>39</xdr:row>
      <xdr:rowOff>151130</xdr:rowOff>
    </xdr:to>
    <xdr:sp macro="" textlink="">
      <xdr:nvSpPr>
        <xdr:cNvPr id="397" name="楕円 396"/>
        <xdr:cNvSpPr/>
      </xdr:nvSpPr>
      <xdr:spPr>
        <a:xfrm>
          <a:off x="21272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89535</xdr:rowOff>
    </xdr:from>
    <xdr:to xmlns:xdr="http://schemas.openxmlformats.org/drawingml/2006/spreadsheetDrawing">
      <xdr:col>116</xdr:col>
      <xdr:colOff>63500</xdr:colOff>
      <xdr:row>39</xdr:row>
      <xdr:rowOff>100330</xdr:rowOff>
    </xdr:to>
    <xdr:cxnSp macro="">
      <xdr:nvCxnSpPr>
        <xdr:cNvPr id="398" name="直線コネクタ 397"/>
        <xdr:cNvCxnSpPr/>
      </xdr:nvCxnSpPr>
      <xdr:spPr>
        <a:xfrm flipV="1">
          <a:off x="21323300" y="67760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55245</xdr:rowOff>
    </xdr:from>
    <xdr:to xmlns:xdr="http://schemas.openxmlformats.org/drawingml/2006/spreadsheetDrawing">
      <xdr:col>107</xdr:col>
      <xdr:colOff>101600</xdr:colOff>
      <xdr:row>39</xdr:row>
      <xdr:rowOff>156845</xdr:rowOff>
    </xdr:to>
    <xdr:sp macro="" textlink="">
      <xdr:nvSpPr>
        <xdr:cNvPr id="399" name="楕円 398"/>
        <xdr:cNvSpPr/>
      </xdr:nvSpPr>
      <xdr:spPr>
        <a:xfrm>
          <a:off x="20383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100330</xdr:rowOff>
    </xdr:from>
    <xdr:to xmlns:xdr="http://schemas.openxmlformats.org/drawingml/2006/spreadsheetDrawing">
      <xdr:col>111</xdr:col>
      <xdr:colOff>177800</xdr:colOff>
      <xdr:row>39</xdr:row>
      <xdr:rowOff>106045</xdr:rowOff>
    </xdr:to>
    <xdr:cxnSp macro="">
      <xdr:nvCxnSpPr>
        <xdr:cNvPr id="400" name="直線コネクタ 399"/>
        <xdr:cNvCxnSpPr/>
      </xdr:nvCxnSpPr>
      <xdr:spPr>
        <a:xfrm flipV="1">
          <a:off x="20434300" y="67868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62230</xdr:rowOff>
    </xdr:from>
    <xdr:to xmlns:xdr="http://schemas.openxmlformats.org/drawingml/2006/spreadsheetDrawing">
      <xdr:col>102</xdr:col>
      <xdr:colOff>165100</xdr:colOff>
      <xdr:row>39</xdr:row>
      <xdr:rowOff>163830</xdr:rowOff>
    </xdr:to>
    <xdr:sp macro="" textlink="">
      <xdr:nvSpPr>
        <xdr:cNvPr id="401" name="楕円 400"/>
        <xdr:cNvSpPr/>
      </xdr:nvSpPr>
      <xdr:spPr>
        <a:xfrm>
          <a:off x="19494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106045</xdr:rowOff>
    </xdr:from>
    <xdr:to xmlns:xdr="http://schemas.openxmlformats.org/drawingml/2006/spreadsheetDrawing">
      <xdr:col>107</xdr:col>
      <xdr:colOff>50800</xdr:colOff>
      <xdr:row>39</xdr:row>
      <xdr:rowOff>113030</xdr:rowOff>
    </xdr:to>
    <xdr:cxnSp macro="">
      <xdr:nvCxnSpPr>
        <xdr:cNvPr id="402" name="直線コネクタ 401"/>
        <xdr:cNvCxnSpPr/>
      </xdr:nvCxnSpPr>
      <xdr:spPr>
        <a:xfrm flipV="1">
          <a:off x="19545300" y="6792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67310</xdr:rowOff>
    </xdr:from>
    <xdr:to xmlns:xdr="http://schemas.openxmlformats.org/drawingml/2006/spreadsheetDrawing">
      <xdr:col>98</xdr:col>
      <xdr:colOff>38100</xdr:colOff>
      <xdr:row>39</xdr:row>
      <xdr:rowOff>168910</xdr:rowOff>
    </xdr:to>
    <xdr:sp macro="" textlink="">
      <xdr:nvSpPr>
        <xdr:cNvPr id="403" name="楕円 402"/>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113030</xdr:rowOff>
    </xdr:from>
    <xdr:to xmlns:xdr="http://schemas.openxmlformats.org/drawingml/2006/spreadsheetDrawing">
      <xdr:col>102</xdr:col>
      <xdr:colOff>114300</xdr:colOff>
      <xdr:row>39</xdr:row>
      <xdr:rowOff>118110</xdr:rowOff>
    </xdr:to>
    <xdr:cxnSp macro="">
      <xdr:nvCxnSpPr>
        <xdr:cNvPr id="404" name="直線コネクタ 403"/>
        <xdr:cNvCxnSpPr/>
      </xdr:nvCxnSpPr>
      <xdr:spPr>
        <a:xfrm flipV="1">
          <a:off x="18656300" y="67995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148590</xdr:rowOff>
    </xdr:from>
    <xdr:ext cx="469900" cy="259080"/>
    <xdr:sp macro="" textlink="">
      <xdr:nvSpPr>
        <xdr:cNvPr id="405" name="n_1aveValue【認定こども園・幼稚園・保育所】&#10;一人当たり面積"/>
        <xdr:cNvSpPr txBox="1"/>
      </xdr:nvSpPr>
      <xdr:spPr>
        <a:xfrm>
          <a:off x="21075650" y="649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159385</xdr:rowOff>
    </xdr:from>
    <xdr:ext cx="468630" cy="258445"/>
    <xdr:sp macro="" textlink="">
      <xdr:nvSpPr>
        <xdr:cNvPr id="406" name="n_2aveValue【認定こども園・幼稚園・保育所】&#10;一人当たり面積"/>
        <xdr:cNvSpPr txBox="1"/>
      </xdr:nvSpPr>
      <xdr:spPr>
        <a:xfrm>
          <a:off x="20199350" y="6503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165100</xdr:rowOff>
    </xdr:from>
    <xdr:ext cx="468630" cy="259080"/>
    <xdr:sp macro="" textlink="">
      <xdr:nvSpPr>
        <xdr:cNvPr id="407" name="n_3aveValue【認定こども園・幼稚園・保育所】&#10;一人当たり面積"/>
        <xdr:cNvSpPr txBox="1"/>
      </xdr:nvSpPr>
      <xdr:spPr>
        <a:xfrm>
          <a:off x="19310350" y="6508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2540</xdr:rowOff>
    </xdr:from>
    <xdr:ext cx="468630" cy="259080"/>
    <xdr:sp macro="" textlink="">
      <xdr:nvSpPr>
        <xdr:cNvPr id="408" name="n_4aveValue【認定こども園・幼稚園・保育所】&#10;一人当たり面積"/>
        <xdr:cNvSpPr txBox="1"/>
      </xdr:nvSpPr>
      <xdr:spPr>
        <a:xfrm>
          <a:off x="18421350" y="6517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142240</xdr:rowOff>
    </xdr:from>
    <xdr:ext cx="469900" cy="259080"/>
    <xdr:sp macro="" textlink="">
      <xdr:nvSpPr>
        <xdr:cNvPr id="409" name="n_1mainValue【認定こども園・幼稚園・保育所】&#10;一人当たり面積"/>
        <xdr:cNvSpPr txBox="1"/>
      </xdr:nvSpPr>
      <xdr:spPr>
        <a:xfrm>
          <a:off x="21075650" y="682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147955</xdr:rowOff>
    </xdr:from>
    <xdr:ext cx="468630" cy="258445"/>
    <xdr:sp macro="" textlink="">
      <xdr:nvSpPr>
        <xdr:cNvPr id="410" name="n_2mainValue【認定こども園・幼稚園・保育所】&#10;一人当たり面積"/>
        <xdr:cNvSpPr txBox="1"/>
      </xdr:nvSpPr>
      <xdr:spPr>
        <a:xfrm>
          <a:off x="20199350" y="68345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154940</xdr:rowOff>
    </xdr:from>
    <xdr:ext cx="468630" cy="257810"/>
    <xdr:sp macro="" textlink="">
      <xdr:nvSpPr>
        <xdr:cNvPr id="411" name="n_3mainValue【認定こども園・幼稚園・保育所】&#10;一人当たり面積"/>
        <xdr:cNvSpPr txBox="1"/>
      </xdr:nvSpPr>
      <xdr:spPr>
        <a:xfrm>
          <a:off x="19310350" y="6841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160020</xdr:rowOff>
    </xdr:from>
    <xdr:ext cx="468630" cy="259080"/>
    <xdr:sp macro="" textlink="">
      <xdr:nvSpPr>
        <xdr:cNvPr id="412" name="n_4mainValue【認定こども園・幼稚園・保育所】&#10;一人当たり面積"/>
        <xdr:cNvSpPr txBox="1"/>
      </xdr:nvSpPr>
      <xdr:spPr>
        <a:xfrm>
          <a:off x="18421350" y="6846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21" name="テキスト ボックス 42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2" name="直線コネクタ 4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23" name="テキスト ボックス 422"/>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24" name="直線コネクタ 42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425" name="テキスト ボックス 424"/>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6" name="直線コネクタ 42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7" name="テキスト ボックス 42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8" name="直線コネクタ 42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29" name="テキスト ボックス 428"/>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30" name="直線コネクタ 42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31" name="テキスト ボックス 43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32" name="直線コネクタ 43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33" name="テキスト ボックス 43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4" name="直線コネクタ 4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435" name="テキスト ボックス 434"/>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11430</xdr:rowOff>
    </xdr:from>
    <xdr:to xmlns:xdr="http://schemas.openxmlformats.org/drawingml/2006/spreadsheetDrawing">
      <xdr:col>85</xdr:col>
      <xdr:colOff>126365</xdr:colOff>
      <xdr:row>64</xdr:row>
      <xdr:rowOff>38100</xdr:rowOff>
    </xdr:to>
    <xdr:cxnSp macro="">
      <xdr:nvCxnSpPr>
        <xdr:cNvPr id="437" name="直線コネクタ 436"/>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41910</xdr:rowOff>
    </xdr:from>
    <xdr:ext cx="405130" cy="257810"/>
    <xdr:sp macro="" textlink="">
      <xdr:nvSpPr>
        <xdr:cNvPr id="438" name="【学校施設】&#10;有形固定資産減価償却率最小値テキスト"/>
        <xdr:cNvSpPr txBox="1"/>
      </xdr:nvSpPr>
      <xdr:spPr>
        <a:xfrm>
          <a:off x="16357600" y="11014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38100</xdr:rowOff>
    </xdr:from>
    <xdr:to xmlns:xdr="http://schemas.openxmlformats.org/drawingml/2006/spreadsheetDrawing">
      <xdr:col>86</xdr:col>
      <xdr:colOff>25400</xdr:colOff>
      <xdr:row>64</xdr:row>
      <xdr:rowOff>38100</xdr:rowOff>
    </xdr:to>
    <xdr:cxnSp macro="">
      <xdr:nvCxnSpPr>
        <xdr:cNvPr id="439" name="直線コネクタ 438"/>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129540</xdr:rowOff>
    </xdr:from>
    <xdr:ext cx="405130" cy="259080"/>
    <xdr:sp macro="" textlink="">
      <xdr:nvSpPr>
        <xdr:cNvPr id="440"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11430</xdr:rowOff>
    </xdr:from>
    <xdr:to xmlns:xdr="http://schemas.openxmlformats.org/drawingml/2006/spreadsheetDrawing">
      <xdr:col>86</xdr:col>
      <xdr:colOff>25400</xdr:colOff>
      <xdr:row>55</xdr:row>
      <xdr:rowOff>11430</xdr:rowOff>
    </xdr:to>
    <xdr:cxnSp macro="">
      <xdr:nvCxnSpPr>
        <xdr:cNvPr id="441" name="直線コネクタ 440"/>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166370</xdr:rowOff>
    </xdr:from>
    <xdr:ext cx="405130" cy="257810"/>
    <xdr:sp macro="" textlink="">
      <xdr:nvSpPr>
        <xdr:cNvPr id="442" name="【学校施設】&#10;有形固定資産減価償却率平均値テキスト"/>
        <xdr:cNvSpPr txBox="1"/>
      </xdr:nvSpPr>
      <xdr:spPr>
        <a:xfrm>
          <a:off x="16357600" y="102819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443" name="フローチャート: 判断 442"/>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444" name="フローチャート: 判断 44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154940</xdr:rowOff>
    </xdr:from>
    <xdr:to xmlns:xdr="http://schemas.openxmlformats.org/drawingml/2006/spreadsheetDrawing">
      <xdr:col>76</xdr:col>
      <xdr:colOff>165100</xdr:colOff>
      <xdr:row>60</xdr:row>
      <xdr:rowOff>85090</xdr:rowOff>
    </xdr:to>
    <xdr:sp macro="" textlink="">
      <xdr:nvSpPr>
        <xdr:cNvPr id="445" name="フローチャート: 判断 44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107315</xdr:rowOff>
    </xdr:from>
    <xdr:to xmlns:xdr="http://schemas.openxmlformats.org/drawingml/2006/spreadsheetDrawing">
      <xdr:col>72</xdr:col>
      <xdr:colOff>38100</xdr:colOff>
      <xdr:row>60</xdr:row>
      <xdr:rowOff>37465</xdr:rowOff>
    </xdr:to>
    <xdr:sp macro="" textlink="">
      <xdr:nvSpPr>
        <xdr:cNvPr id="446" name="フローチャート: 判断 445"/>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95885</xdr:rowOff>
    </xdr:from>
    <xdr:to xmlns:xdr="http://schemas.openxmlformats.org/drawingml/2006/spreadsheetDrawing">
      <xdr:col>67</xdr:col>
      <xdr:colOff>101600</xdr:colOff>
      <xdr:row>60</xdr:row>
      <xdr:rowOff>26035</xdr:rowOff>
    </xdr:to>
    <xdr:sp macro="" textlink="">
      <xdr:nvSpPr>
        <xdr:cNvPr id="447" name="フローチャート: 判断 44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8" name="テキスト ボックス 44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9" name="テキスト ボックス 44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50" name="テキスト ボックス 44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51" name="テキスト ボックス 45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52" name="テキスト ボックス 45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17780</xdr:rowOff>
    </xdr:from>
    <xdr:to xmlns:xdr="http://schemas.openxmlformats.org/drawingml/2006/spreadsheetDrawing">
      <xdr:col>85</xdr:col>
      <xdr:colOff>177800</xdr:colOff>
      <xdr:row>57</xdr:row>
      <xdr:rowOff>119380</xdr:rowOff>
    </xdr:to>
    <xdr:sp macro="" textlink="">
      <xdr:nvSpPr>
        <xdr:cNvPr id="453" name="楕円 452"/>
        <xdr:cNvSpPr/>
      </xdr:nvSpPr>
      <xdr:spPr>
        <a:xfrm>
          <a:off x="16268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40640</xdr:rowOff>
    </xdr:from>
    <xdr:ext cx="405130" cy="257810"/>
    <xdr:sp macro="" textlink="">
      <xdr:nvSpPr>
        <xdr:cNvPr id="454" name="【学校施設】&#10;有形固定資産減価償却率該当値テキスト"/>
        <xdr:cNvSpPr txBox="1"/>
      </xdr:nvSpPr>
      <xdr:spPr>
        <a:xfrm>
          <a:off x="16357600" y="9641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132080</xdr:rowOff>
    </xdr:from>
    <xdr:to xmlns:xdr="http://schemas.openxmlformats.org/drawingml/2006/spreadsheetDrawing">
      <xdr:col>81</xdr:col>
      <xdr:colOff>101600</xdr:colOff>
      <xdr:row>60</xdr:row>
      <xdr:rowOff>62230</xdr:rowOff>
    </xdr:to>
    <xdr:sp macro="" textlink="">
      <xdr:nvSpPr>
        <xdr:cNvPr id="455" name="楕円 454"/>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68580</xdr:rowOff>
    </xdr:from>
    <xdr:to xmlns:xdr="http://schemas.openxmlformats.org/drawingml/2006/spreadsheetDrawing">
      <xdr:col>85</xdr:col>
      <xdr:colOff>127000</xdr:colOff>
      <xdr:row>60</xdr:row>
      <xdr:rowOff>11430</xdr:rowOff>
    </xdr:to>
    <xdr:cxnSp macro="">
      <xdr:nvCxnSpPr>
        <xdr:cNvPr id="456" name="直線コネクタ 455"/>
        <xdr:cNvCxnSpPr/>
      </xdr:nvCxnSpPr>
      <xdr:spPr>
        <a:xfrm flipV="1">
          <a:off x="15481300" y="9841230"/>
          <a:ext cx="8382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69215</xdr:rowOff>
    </xdr:from>
    <xdr:to xmlns:xdr="http://schemas.openxmlformats.org/drawingml/2006/spreadsheetDrawing">
      <xdr:col>76</xdr:col>
      <xdr:colOff>165100</xdr:colOff>
      <xdr:row>59</xdr:row>
      <xdr:rowOff>170815</xdr:rowOff>
    </xdr:to>
    <xdr:sp macro="" textlink="">
      <xdr:nvSpPr>
        <xdr:cNvPr id="457" name="楕円 456"/>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120650</xdr:rowOff>
    </xdr:from>
    <xdr:to xmlns:xdr="http://schemas.openxmlformats.org/drawingml/2006/spreadsheetDrawing">
      <xdr:col>81</xdr:col>
      <xdr:colOff>50800</xdr:colOff>
      <xdr:row>60</xdr:row>
      <xdr:rowOff>11430</xdr:rowOff>
    </xdr:to>
    <xdr:cxnSp macro="">
      <xdr:nvCxnSpPr>
        <xdr:cNvPr id="458" name="直線コネクタ 457"/>
        <xdr:cNvCxnSpPr/>
      </xdr:nvCxnSpPr>
      <xdr:spPr>
        <a:xfrm>
          <a:off x="14592300" y="102362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8255</xdr:rowOff>
    </xdr:from>
    <xdr:to xmlns:xdr="http://schemas.openxmlformats.org/drawingml/2006/spreadsheetDrawing">
      <xdr:col>72</xdr:col>
      <xdr:colOff>38100</xdr:colOff>
      <xdr:row>59</xdr:row>
      <xdr:rowOff>109855</xdr:rowOff>
    </xdr:to>
    <xdr:sp macro="" textlink="">
      <xdr:nvSpPr>
        <xdr:cNvPr id="459" name="楕円 458"/>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59055</xdr:rowOff>
    </xdr:from>
    <xdr:to xmlns:xdr="http://schemas.openxmlformats.org/drawingml/2006/spreadsheetDrawing">
      <xdr:col>76</xdr:col>
      <xdr:colOff>114300</xdr:colOff>
      <xdr:row>59</xdr:row>
      <xdr:rowOff>120650</xdr:rowOff>
    </xdr:to>
    <xdr:cxnSp macro="">
      <xdr:nvCxnSpPr>
        <xdr:cNvPr id="460" name="直線コネクタ 459"/>
        <xdr:cNvCxnSpPr/>
      </xdr:nvCxnSpPr>
      <xdr:spPr>
        <a:xfrm>
          <a:off x="13703300" y="101746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116840</xdr:rowOff>
    </xdr:from>
    <xdr:to xmlns:xdr="http://schemas.openxmlformats.org/drawingml/2006/spreadsheetDrawing">
      <xdr:col>67</xdr:col>
      <xdr:colOff>101600</xdr:colOff>
      <xdr:row>59</xdr:row>
      <xdr:rowOff>46990</xdr:rowOff>
    </xdr:to>
    <xdr:sp macro="" textlink="">
      <xdr:nvSpPr>
        <xdr:cNvPr id="461" name="楕円 460"/>
        <xdr:cNvSpPr/>
      </xdr:nvSpPr>
      <xdr:spPr>
        <a:xfrm>
          <a:off x="1276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167640</xdr:rowOff>
    </xdr:from>
    <xdr:to xmlns:xdr="http://schemas.openxmlformats.org/drawingml/2006/spreadsheetDrawing">
      <xdr:col>71</xdr:col>
      <xdr:colOff>177800</xdr:colOff>
      <xdr:row>59</xdr:row>
      <xdr:rowOff>59055</xdr:rowOff>
    </xdr:to>
    <xdr:cxnSp macro="">
      <xdr:nvCxnSpPr>
        <xdr:cNvPr id="462" name="直線コネクタ 461"/>
        <xdr:cNvCxnSpPr/>
      </xdr:nvCxnSpPr>
      <xdr:spPr>
        <a:xfrm>
          <a:off x="12814300" y="101117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100965</xdr:rowOff>
    </xdr:from>
    <xdr:ext cx="405130" cy="257810"/>
    <xdr:sp macro="" textlink="">
      <xdr:nvSpPr>
        <xdr:cNvPr id="463" name="n_1aveValue【学校施設】&#10;有形固定資産減価償却率"/>
        <xdr:cNvSpPr txBox="1"/>
      </xdr:nvSpPr>
      <xdr:spPr>
        <a:xfrm>
          <a:off x="15266035" y="10387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76200</xdr:rowOff>
    </xdr:from>
    <xdr:ext cx="403860" cy="257810"/>
    <xdr:sp macro="" textlink="">
      <xdr:nvSpPr>
        <xdr:cNvPr id="464" name="n_2aveValue【学校施設】&#10;有形固定資産減価償却率"/>
        <xdr:cNvSpPr txBox="1"/>
      </xdr:nvSpPr>
      <xdr:spPr>
        <a:xfrm>
          <a:off x="14389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29210</xdr:rowOff>
    </xdr:from>
    <xdr:ext cx="403860" cy="257810"/>
    <xdr:sp macro="" textlink="">
      <xdr:nvSpPr>
        <xdr:cNvPr id="465" name="n_3aveValue【学校施設】&#10;有形固定資産減価償却率"/>
        <xdr:cNvSpPr txBox="1"/>
      </xdr:nvSpPr>
      <xdr:spPr>
        <a:xfrm>
          <a:off x="13500735" y="10316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17780</xdr:rowOff>
    </xdr:from>
    <xdr:ext cx="403860" cy="257810"/>
    <xdr:sp macro="" textlink="">
      <xdr:nvSpPr>
        <xdr:cNvPr id="466" name="n_4aveValue【学校施設】&#10;有形固定資産減価償却率"/>
        <xdr:cNvSpPr txBox="1"/>
      </xdr:nvSpPr>
      <xdr:spPr>
        <a:xfrm>
          <a:off x="12611735" y="10304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78740</xdr:rowOff>
    </xdr:from>
    <xdr:ext cx="405130" cy="259080"/>
    <xdr:sp macro="" textlink="">
      <xdr:nvSpPr>
        <xdr:cNvPr id="467" name="n_1mainValue【学校施設】&#10;有形固定資産減価償却率"/>
        <xdr:cNvSpPr txBox="1"/>
      </xdr:nvSpPr>
      <xdr:spPr>
        <a:xfrm>
          <a:off x="15266035"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15875</xdr:rowOff>
    </xdr:from>
    <xdr:ext cx="403860" cy="259080"/>
    <xdr:sp macro="" textlink="">
      <xdr:nvSpPr>
        <xdr:cNvPr id="468" name="n_2mainValue【学校施設】&#10;有形固定資産減価償却率"/>
        <xdr:cNvSpPr txBox="1"/>
      </xdr:nvSpPr>
      <xdr:spPr>
        <a:xfrm>
          <a:off x="14389735" y="9959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126365</xdr:rowOff>
    </xdr:from>
    <xdr:ext cx="403860" cy="259080"/>
    <xdr:sp macro="" textlink="">
      <xdr:nvSpPr>
        <xdr:cNvPr id="469" name="n_3mainValue【学校施設】&#10;有形固定資産減価償却率"/>
        <xdr:cNvSpPr txBox="1"/>
      </xdr:nvSpPr>
      <xdr:spPr>
        <a:xfrm>
          <a:off x="13500735" y="989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63500</xdr:rowOff>
    </xdr:from>
    <xdr:ext cx="403860" cy="257810"/>
    <xdr:sp macro="" textlink="">
      <xdr:nvSpPr>
        <xdr:cNvPr id="470" name="n_4mainValue【学校施設】&#10;有形固定資産減価償却率"/>
        <xdr:cNvSpPr txBox="1"/>
      </xdr:nvSpPr>
      <xdr:spPr>
        <a:xfrm>
          <a:off x="12611735" y="9836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79" name="テキスト ボックス 47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0" name="直線コネクタ 4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81" name="直線コネクタ 48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482" name="テキスト ボックス 481"/>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83" name="直線コネクタ 48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7810"/>
    <xdr:sp macro="" textlink="">
      <xdr:nvSpPr>
        <xdr:cNvPr id="484" name="テキスト ボックス 483"/>
        <xdr:cNvSpPr txBox="1"/>
      </xdr:nvSpPr>
      <xdr:spPr>
        <a:xfrm>
          <a:off x="1775650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5" name="直線コネクタ 48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7810"/>
    <xdr:sp macro="" textlink="">
      <xdr:nvSpPr>
        <xdr:cNvPr id="486" name="テキスト ボックス 485"/>
        <xdr:cNvSpPr txBox="1"/>
      </xdr:nvSpPr>
      <xdr:spPr>
        <a:xfrm>
          <a:off x="1775650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7" name="直線コネクタ 48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7810"/>
    <xdr:sp macro="" textlink="">
      <xdr:nvSpPr>
        <xdr:cNvPr id="488" name="テキスト ボックス 487"/>
        <xdr:cNvSpPr txBox="1"/>
      </xdr:nvSpPr>
      <xdr:spPr>
        <a:xfrm>
          <a:off x="1775650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9" name="直線コネクタ 4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490" name="テキスト ボックス 489"/>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64770</xdr:rowOff>
    </xdr:from>
    <xdr:to xmlns:xdr="http://schemas.openxmlformats.org/drawingml/2006/spreadsheetDrawing">
      <xdr:col>116</xdr:col>
      <xdr:colOff>62865</xdr:colOff>
      <xdr:row>63</xdr:row>
      <xdr:rowOff>127000</xdr:rowOff>
    </xdr:to>
    <xdr:cxnSp macro="">
      <xdr:nvCxnSpPr>
        <xdr:cNvPr id="492" name="直線コネクタ 491"/>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130810</xdr:rowOff>
    </xdr:from>
    <xdr:ext cx="469900" cy="259080"/>
    <xdr:sp macro="" textlink="">
      <xdr:nvSpPr>
        <xdr:cNvPr id="493"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127000</xdr:rowOff>
    </xdr:from>
    <xdr:to xmlns:xdr="http://schemas.openxmlformats.org/drawingml/2006/spreadsheetDrawing">
      <xdr:col>116</xdr:col>
      <xdr:colOff>152400</xdr:colOff>
      <xdr:row>63</xdr:row>
      <xdr:rowOff>127000</xdr:rowOff>
    </xdr:to>
    <xdr:cxnSp macro="">
      <xdr:nvCxnSpPr>
        <xdr:cNvPr id="494" name="直線コネクタ 493"/>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11430</xdr:rowOff>
    </xdr:from>
    <xdr:ext cx="534670" cy="259080"/>
    <xdr:sp macro="" textlink="">
      <xdr:nvSpPr>
        <xdr:cNvPr id="495"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64770</xdr:rowOff>
    </xdr:from>
    <xdr:to xmlns:xdr="http://schemas.openxmlformats.org/drawingml/2006/spreadsheetDrawing">
      <xdr:col>116</xdr:col>
      <xdr:colOff>152400</xdr:colOff>
      <xdr:row>56</xdr:row>
      <xdr:rowOff>64770</xdr:rowOff>
    </xdr:to>
    <xdr:cxnSp macro="">
      <xdr:nvCxnSpPr>
        <xdr:cNvPr id="496" name="直線コネクタ 495"/>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111760</xdr:rowOff>
    </xdr:from>
    <xdr:ext cx="469900" cy="257810"/>
    <xdr:sp macro="" textlink="">
      <xdr:nvSpPr>
        <xdr:cNvPr id="497" name="【学校施設】&#10;一人当たり面積平均値テキスト"/>
        <xdr:cNvSpPr txBox="1"/>
      </xdr:nvSpPr>
      <xdr:spPr>
        <a:xfrm>
          <a:off x="22199600" y="10570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88900</xdr:rowOff>
    </xdr:from>
    <xdr:to xmlns:xdr="http://schemas.openxmlformats.org/drawingml/2006/spreadsheetDrawing">
      <xdr:col>116</xdr:col>
      <xdr:colOff>114300</xdr:colOff>
      <xdr:row>63</xdr:row>
      <xdr:rowOff>19050</xdr:rowOff>
    </xdr:to>
    <xdr:sp macro="" textlink="">
      <xdr:nvSpPr>
        <xdr:cNvPr id="498" name="フローチャート: 判断 497"/>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27305</xdr:rowOff>
    </xdr:to>
    <xdr:sp macro="" textlink="">
      <xdr:nvSpPr>
        <xdr:cNvPr id="499" name="フローチャート: 判断 498"/>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104140</xdr:rowOff>
    </xdr:from>
    <xdr:to xmlns:xdr="http://schemas.openxmlformats.org/drawingml/2006/spreadsheetDrawing">
      <xdr:col>107</xdr:col>
      <xdr:colOff>101600</xdr:colOff>
      <xdr:row>63</xdr:row>
      <xdr:rowOff>34290</xdr:rowOff>
    </xdr:to>
    <xdr:sp macro="" textlink="">
      <xdr:nvSpPr>
        <xdr:cNvPr id="500" name="フローチャート: 判断 499"/>
        <xdr:cNvSpPr/>
      </xdr:nvSpPr>
      <xdr:spPr>
        <a:xfrm>
          <a:off x="20383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106680</xdr:rowOff>
    </xdr:from>
    <xdr:to xmlns:xdr="http://schemas.openxmlformats.org/drawingml/2006/spreadsheetDrawing">
      <xdr:col>102</xdr:col>
      <xdr:colOff>165100</xdr:colOff>
      <xdr:row>63</xdr:row>
      <xdr:rowOff>36830</xdr:rowOff>
    </xdr:to>
    <xdr:sp macro="" textlink="">
      <xdr:nvSpPr>
        <xdr:cNvPr id="501" name="フローチャート: 判断 500"/>
        <xdr:cNvSpPr/>
      </xdr:nvSpPr>
      <xdr:spPr>
        <a:xfrm>
          <a:off x="19494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96520</xdr:rowOff>
    </xdr:from>
    <xdr:to xmlns:xdr="http://schemas.openxmlformats.org/drawingml/2006/spreadsheetDrawing">
      <xdr:col>98</xdr:col>
      <xdr:colOff>38100</xdr:colOff>
      <xdr:row>63</xdr:row>
      <xdr:rowOff>26670</xdr:rowOff>
    </xdr:to>
    <xdr:sp macro="" textlink="">
      <xdr:nvSpPr>
        <xdr:cNvPr id="502" name="フローチャート: 判断 501"/>
        <xdr:cNvSpPr/>
      </xdr:nvSpPr>
      <xdr:spPr>
        <a:xfrm>
          <a:off x="18605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03" name="テキスト ボックス 50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04" name="テキスト ボックス 50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05" name="テキスト ボックス 50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06" name="テキスト ボックス 50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07" name="テキスト ボックス 50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93345</xdr:rowOff>
    </xdr:from>
    <xdr:to xmlns:xdr="http://schemas.openxmlformats.org/drawingml/2006/spreadsheetDrawing">
      <xdr:col>116</xdr:col>
      <xdr:colOff>114300</xdr:colOff>
      <xdr:row>63</xdr:row>
      <xdr:rowOff>23495</xdr:rowOff>
    </xdr:to>
    <xdr:sp macro="" textlink="">
      <xdr:nvSpPr>
        <xdr:cNvPr id="508" name="楕円 507"/>
        <xdr:cNvSpPr/>
      </xdr:nvSpPr>
      <xdr:spPr>
        <a:xfrm>
          <a:off x="221107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71755</xdr:rowOff>
    </xdr:from>
    <xdr:ext cx="469900" cy="259080"/>
    <xdr:sp macro="" textlink="">
      <xdr:nvSpPr>
        <xdr:cNvPr id="509" name="【学校施設】&#10;一人当たり面積該当値テキスト"/>
        <xdr:cNvSpPr txBox="1"/>
      </xdr:nvSpPr>
      <xdr:spPr>
        <a:xfrm>
          <a:off x="22199600" y="10701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99060</xdr:rowOff>
    </xdr:from>
    <xdr:to xmlns:xdr="http://schemas.openxmlformats.org/drawingml/2006/spreadsheetDrawing">
      <xdr:col>112</xdr:col>
      <xdr:colOff>38100</xdr:colOff>
      <xdr:row>63</xdr:row>
      <xdr:rowOff>29210</xdr:rowOff>
    </xdr:to>
    <xdr:sp macro="" textlink="">
      <xdr:nvSpPr>
        <xdr:cNvPr id="510" name="楕円 509"/>
        <xdr:cNvSpPr/>
      </xdr:nvSpPr>
      <xdr:spPr>
        <a:xfrm>
          <a:off x="21272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144145</xdr:rowOff>
    </xdr:from>
    <xdr:to xmlns:xdr="http://schemas.openxmlformats.org/drawingml/2006/spreadsheetDrawing">
      <xdr:col>116</xdr:col>
      <xdr:colOff>63500</xdr:colOff>
      <xdr:row>62</xdr:row>
      <xdr:rowOff>149860</xdr:rowOff>
    </xdr:to>
    <xdr:cxnSp macro="">
      <xdr:nvCxnSpPr>
        <xdr:cNvPr id="511" name="直線コネクタ 510"/>
        <xdr:cNvCxnSpPr/>
      </xdr:nvCxnSpPr>
      <xdr:spPr>
        <a:xfrm flipV="1">
          <a:off x="21323300" y="107740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101600</xdr:rowOff>
    </xdr:from>
    <xdr:to xmlns:xdr="http://schemas.openxmlformats.org/drawingml/2006/spreadsheetDrawing">
      <xdr:col>107</xdr:col>
      <xdr:colOff>101600</xdr:colOff>
      <xdr:row>63</xdr:row>
      <xdr:rowOff>31750</xdr:rowOff>
    </xdr:to>
    <xdr:sp macro="" textlink="">
      <xdr:nvSpPr>
        <xdr:cNvPr id="512" name="楕円 511"/>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149860</xdr:rowOff>
    </xdr:from>
    <xdr:to xmlns:xdr="http://schemas.openxmlformats.org/drawingml/2006/spreadsheetDrawing">
      <xdr:col>111</xdr:col>
      <xdr:colOff>177800</xdr:colOff>
      <xdr:row>62</xdr:row>
      <xdr:rowOff>152400</xdr:rowOff>
    </xdr:to>
    <xdr:cxnSp macro="">
      <xdr:nvCxnSpPr>
        <xdr:cNvPr id="513" name="直線コネクタ 512"/>
        <xdr:cNvCxnSpPr/>
      </xdr:nvCxnSpPr>
      <xdr:spPr>
        <a:xfrm flipV="1">
          <a:off x="20434300" y="10779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514" name="楕円 513"/>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152400</xdr:rowOff>
    </xdr:from>
    <xdr:to xmlns:xdr="http://schemas.openxmlformats.org/drawingml/2006/spreadsheetDrawing">
      <xdr:col>107</xdr:col>
      <xdr:colOff>50800</xdr:colOff>
      <xdr:row>62</xdr:row>
      <xdr:rowOff>156210</xdr:rowOff>
    </xdr:to>
    <xdr:cxnSp macro="">
      <xdr:nvCxnSpPr>
        <xdr:cNvPr id="515" name="直線コネクタ 514"/>
        <xdr:cNvCxnSpPr/>
      </xdr:nvCxnSpPr>
      <xdr:spPr>
        <a:xfrm flipV="1">
          <a:off x="19545300" y="10782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107950</xdr:rowOff>
    </xdr:from>
    <xdr:to xmlns:xdr="http://schemas.openxmlformats.org/drawingml/2006/spreadsheetDrawing">
      <xdr:col>98</xdr:col>
      <xdr:colOff>38100</xdr:colOff>
      <xdr:row>63</xdr:row>
      <xdr:rowOff>38100</xdr:rowOff>
    </xdr:to>
    <xdr:sp macro="" textlink="">
      <xdr:nvSpPr>
        <xdr:cNvPr id="516" name="楕円 515"/>
        <xdr:cNvSpPr/>
      </xdr:nvSpPr>
      <xdr:spPr>
        <a:xfrm>
          <a:off x="18605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156210</xdr:rowOff>
    </xdr:from>
    <xdr:to xmlns:xdr="http://schemas.openxmlformats.org/drawingml/2006/spreadsheetDrawing">
      <xdr:col>102</xdr:col>
      <xdr:colOff>114300</xdr:colOff>
      <xdr:row>62</xdr:row>
      <xdr:rowOff>158750</xdr:rowOff>
    </xdr:to>
    <xdr:cxnSp macro="">
      <xdr:nvCxnSpPr>
        <xdr:cNvPr id="517" name="直線コネクタ 516"/>
        <xdr:cNvCxnSpPr/>
      </xdr:nvCxnSpPr>
      <xdr:spPr>
        <a:xfrm flipV="1">
          <a:off x="18656300" y="10786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43815</xdr:rowOff>
    </xdr:from>
    <xdr:ext cx="469900" cy="257810"/>
    <xdr:sp macro="" textlink="">
      <xdr:nvSpPr>
        <xdr:cNvPr id="518" name="n_1aveValue【学校施設】&#10;一人当たり面積"/>
        <xdr:cNvSpPr txBox="1"/>
      </xdr:nvSpPr>
      <xdr:spPr>
        <a:xfrm>
          <a:off x="21075650" y="10502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25400</xdr:rowOff>
    </xdr:from>
    <xdr:ext cx="468630" cy="259080"/>
    <xdr:sp macro="" textlink="">
      <xdr:nvSpPr>
        <xdr:cNvPr id="519" name="n_2aveValue【学校施設】&#10;一人当たり面積"/>
        <xdr:cNvSpPr txBox="1"/>
      </xdr:nvSpPr>
      <xdr:spPr>
        <a:xfrm>
          <a:off x="20199350" y="10826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27940</xdr:rowOff>
    </xdr:from>
    <xdr:ext cx="468630" cy="259080"/>
    <xdr:sp macro="" textlink="">
      <xdr:nvSpPr>
        <xdr:cNvPr id="520" name="n_3aveValue【学校施設】&#10;一人当たり面積"/>
        <xdr:cNvSpPr txBox="1"/>
      </xdr:nvSpPr>
      <xdr:spPr>
        <a:xfrm>
          <a:off x="19310350" y="10829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43180</xdr:rowOff>
    </xdr:from>
    <xdr:ext cx="468630" cy="257810"/>
    <xdr:sp macro="" textlink="">
      <xdr:nvSpPr>
        <xdr:cNvPr id="521" name="n_4aveValue【学校施設】&#10;一人当たり面積"/>
        <xdr:cNvSpPr txBox="1"/>
      </xdr:nvSpPr>
      <xdr:spPr>
        <a:xfrm>
          <a:off x="18421350" y="10501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20320</xdr:rowOff>
    </xdr:from>
    <xdr:ext cx="469900" cy="257810"/>
    <xdr:sp macro="" textlink="">
      <xdr:nvSpPr>
        <xdr:cNvPr id="522" name="n_1mainValue【学校施設】&#10;一人当たり面積"/>
        <xdr:cNvSpPr txBox="1"/>
      </xdr:nvSpPr>
      <xdr:spPr>
        <a:xfrm>
          <a:off x="21075650" y="10821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48260</xdr:rowOff>
    </xdr:from>
    <xdr:ext cx="468630" cy="259080"/>
    <xdr:sp macro="" textlink="">
      <xdr:nvSpPr>
        <xdr:cNvPr id="523" name="n_2mainValue【学校施設】&#10;一人当たり面積"/>
        <xdr:cNvSpPr txBox="1"/>
      </xdr:nvSpPr>
      <xdr:spPr>
        <a:xfrm>
          <a:off x="20199350" y="1050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52070</xdr:rowOff>
    </xdr:from>
    <xdr:ext cx="468630" cy="257810"/>
    <xdr:sp macro="" textlink="">
      <xdr:nvSpPr>
        <xdr:cNvPr id="524" name="n_3mainValue【学校施設】&#10;一人当たり面積"/>
        <xdr:cNvSpPr txBox="1"/>
      </xdr:nvSpPr>
      <xdr:spPr>
        <a:xfrm>
          <a:off x="19310350" y="1051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29210</xdr:rowOff>
    </xdr:from>
    <xdr:ext cx="468630" cy="257810"/>
    <xdr:sp macro="" textlink="">
      <xdr:nvSpPr>
        <xdr:cNvPr id="525" name="n_4mainValue【学校施設】&#10;一人当たり面積"/>
        <xdr:cNvSpPr txBox="1"/>
      </xdr:nvSpPr>
      <xdr:spPr>
        <a:xfrm>
          <a:off x="18421350" y="10830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50" name="テキスト ボックス 54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1" name="直線コネクタ 5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552" name="テキスト ボックス 55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3" name="直線コネクタ 5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554" name="テキスト ボックス 553"/>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5" name="直線コネクタ 5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6" name="テキスト ボックス 5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7" name="直線コネクタ 5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558" name="テキスト ボックス 55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59" name="直線コネクタ 5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0" name="テキスト ボックス 5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1" name="直線コネクタ 5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2" name="テキスト ボックス 5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3" name="直線コネクタ 5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564" name="テキスト ボックス 563"/>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5" name="直線コネクタ 5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17780</xdr:rowOff>
    </xdr:from>
    <xdr:to xmlns:xdr="http://schemas.openxmlformats.org/drawingml/2006/spreadsheetDrawing">
      <xdr:col>85</xdr:col>
      <xdr:colOff>126365</xdr:colOff>
      <xdr:row>109</xdr:row>
      <xdr:rowOff>35560</xdr:rowOff>
    </xdr:to>
    <xdr:cxnSp macro="">
      <xdr:nvCxnSpPr>
        <xdr:cNvPr id="567" name="直線コネクタ 566"/>
        <xdr:cNvCxnSpPr/>
      </xdr:nvCxnSpPr>
      <xdr:spPr>
        <a:xfrm flipV="1">
          <a:off x="16318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6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9" name="直線コネクタ 5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135255</xdr:rowOff>
    </xdr:from>
    <xdr:ext cx="340360" cy="257810"/>
    <xdr:sp macro="" textlink="">
      <xdr:nvSpPr>
        <xdr:cNvPr id="570" name="【公民館】&#10;有形固定資産減価償却率最大値テキスト"/>
        <xdr:cNvSpPr txBox="1"/>
      </xdr:nvSpPr>
      <xdr:spPr>
        <a:xfrm>
          <a:off x="16357600" y="169373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17780</xdr:rowOff>
    </xdr:from>
    <xdr:to xmlns:xdr="http://schemas.openxmlformats.org/drawingml/2006/spreadsheetDrawing">
      <xdr:col>86</xdr:col>
      <xdr:colOff>25400</xdr:colOff>
      <xdr:row>100</xdr:row>
      <xdr:rowOff>17780</xdr:rowOff>
    </xdr:to>
    <xdr:cxnSp macro="">
      <xdr:nvCxnSpPr>
        <xdr:cNvPr id="571" name="直線コネクタ 570"/>
        <xdr:cNvCxnSpPr/>
      </xdr:nvCxnSpPr>
      <xdr:spPr>
        <a:xfrm>
          <a:off x="16230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109220</xdr:rowOff>
    </xdr:from>
    <xdr:ext cx="405130" cy="257810"/>
    <xdr:sp macro="" textlink="">
      <xdr:nvSpPr>
        <xdr:cNvPr id="572" name="【公民館】&#10;有形固定資産減価償却率平均値テキスト"/>
        <xdr:cNvSpPr txBox="1"/>
      </xdr:nvSpPr>
      <xdr:spPr>
        <a:xfrm>
          <a:off x="16357600" y="179400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86360</xdr:rowOff>
    </xdr:from>
    <xdr:to xmlns:xdr="http://schemas.openxmlformats.org/drawingml/2006/spreadsheetDrawing">
      <xdr:col>85</xdr:col>
      <xdr:colOff>177800</xdr:colOff>
      <xdr:row>106</xdr:row>
      <xdr:rowOff>15875</xdr:rowOff>
    </xdr:to>
    <xdr:sp macro="" textlink="">
      <xdr:nvSpPr>
        <xdr:cNvPr id="573" name="フローチャート: 判断 572"/>
        <xdr:cNvSpPr/>
      </xdr:nvSpPr>
      <xdr:spPr>
        <a:xfrm>
          <a:off x="16268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64770</xdr:rowOff>
    </xdr:from>
    <xdr:to xmlns:xdr="http://schemas.openxmlformats.org/drawingml/2006/spreadsheetDrawing">
      <xdr:col>81</xdr:col>
      <xdr:colOff>101600</xdr:colOff>
      <xdr:row>105</xdr:row>
      <xdr:rowOff>166370</xdr:rowOff>
    </xdr:to>
    <xdr:sp macro="" textlink="">
      <xdr:nvSpPr>
        <xdr:cNvPr id="574" name="フローチャート: 判断 573"/>
        <xdr:cNvSpPr/>
      </xdr:nvSpPr>
      <xdr:spPr>
        <a:xfrm>
          <a:off x="15430500" y="1806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92075</xdr:rowOff>
    </xdr:from>
    <xdr:to xmlns:xdr="http://schemas.openxmlformats.org/drawingml/2006/spreadsheetDrawing">
      <xdr:col>76</xdr:col>
      <xdr:colOff>165100</xdr:colOff>
      <xdr:row>106</xdr:row>
      <xdr:rowOff>22225</xdr:rowOff>
    </xdr:to>
    <xdr:sp macro="" textlink="">
      <xdr:nvSpPr>
        <xdr:cNvPr id="575" name="フローチャート: 判断 574"/>
        <xdr:cNvSpPr/>
      </xdr:nvSpPr>
      <xdr:spPr>
        <a:xfrm>
          <a:off x="14541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123190</xdr:rowOff>
    </xdr:from>
    <xdr:to xmlns:xdr="http://schemas.openxmlformats.org/drawingml/2006/spreadsheetDrawing">
      <xdr:col>72</xdr:col>
      <xdr:colOff>38100</xdr:colOff>
      <xdr:row>106</xdr:row>
      <xdr:rowOff>53340</xdr:rowOff>
    </xdr:to>
    <xdr:sp macro="" textlink="">
      <xdr:nvSpPr>
        <xdr:cNvPr id="576" name="フローチャート: 判断 575"/>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57785</xdr:rowOff>
    </xdr:from>
    <xdr:to xmlns:xdr="http://schemas.openxmlformats.org/drawingml/2006/spreadsheetDrawing">
      <xdr:col>67</xdr:col>
      <xdr:colOff>101600</xdr:colOff>
      <xdr:row>105</xdr:row>
      <xdr:rowOff>159385</xdr:rowOff>
    </xdr:to>
    <xdr:sp macro="" textlink="">
      <xdr:nvSpPr>
        <xdr:cNvPr id="577" name="フローチャート: 判断 576"/>
        <xdr:cNvSpPr/>
      </xdr:nvSpPr>
      <xdr:spPr>
        <a:xfrm>
          <a:off x="1276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8" name="テキスト ボックス 5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9" name="テキスト ボックス 5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0" name="テキスト ボックス 5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1" name="テキスト ボックス 5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2" name="テキスト ボックス 5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156210</xdr:rowOff>
    </xdr:from>
    <xdr:to xmlns:xdr="http://schemas.openxmlformats.org/drawingml/2006/spreadsheetDrawing">
      <xdr:col>85</xdr:col>
      <xdr:colOff>177800</xdr:colOff>
      <xdr:row>107</xdr:row>
      <xdr:rowOff>86360</xdr:rowOff>
    </xdr:to>
    <xdr:sp macro="" textlink="">
      <xdr:nvSpPr>
        <xdr:cNvPr id="583" name="楕円 582"/>
        <xdr:cNvSpPr/>
      </xdr:nvSpPr>
      <xdr:spPr>
        <a:xfrm>
          <a:off x="162687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134620</xdr:rowOff>
    </xdr:from>
    <xdr:ext cx="405130" cy="257810"/>
    <xdr:sp macro="" textlink="">
      <xdr:nvSpPr>
        <xdr:cNvPr id="584" name="【公民館】&#10;有形固定資産減価償却率該当値テキスト"/>
        <xdr:cNvSpPr txBox="1"/>
      </xdr:nvSpPr>
      <xdr:spPr>
        <a:xfrm>
          <a:off x="16357600" y="18308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121920</xdr:rowOff>
    </xdr:from>
    <xdr:to xmlns:xdr="http://schemas.openxmlformats.org/drawingml/2006/spreadsheetDrawing">
      <xdr:col>81</xdr:col>
      <xdr:colOff>101600</xdr:colOff>
      <xdr:row>107</xdr:row>
      <xdr:rowOff>52070</xdr:rowOff>
    </xdr:to>
    <xdr:sp macro="" textlink="">
      <xdr:nvSpPr>
        <xdr:cNvPr id="585" name="楕円 584"/>
        <xdr:cNvSpPr/>
      </xdr:nvSpPr>
      <xdr:spPr>
        <a:xfrm>
          <a:off x="15430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1270</xdr:rowOff>
    </xdr:from>
    <xdr:to xmlns:xdr="http://schemas.openxmlformats.org/drawingml/2006/spreadsheetDrawing">
      <xdr:col>85</xdr:col>
      <xdr:colOff>127000</xdr:colOff>
      <xdr:row>107</xdr:row>
      <xdr:rowOff>35560</xdr:rowOff>
    </xdr:to>
    <xdr:cxnSp macro="">
      <xdr:nvCxnSpPr>
        <xdr:cNvPr id="586" name="直線コネクタ 585"/>
        <xdr:cNvCxnSpPr/>
      </xdr:nvCxnSpPr>
      <xdr:spPr>
        <a:xfrm>
          <a:off x="15481300" y="183464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87630</xdr:rowOff>
    </xdr:from>
    <xdr:to xmlns:xdr="http://schemas.openxmlformats.org/drawingml/2006/spreadsheetDrawing">
      <xdr:col>76</xdr:col>
      <xdr:colOff>165100</xdr:colOff>
      <xdr:row>107</xdr:row>
      <xdr:rowOff>17780</xdr:rowOff>
    </xdr:to>
    <xdr:sp macro="" textlink="">
      <xdr:nvSpPr>
        <xdr:cNvPr id="587" name="楕円 586"/>
        <xdr:cNvSpPr/>
      </xdr:nvSpPr>
      <xdr:spPr>
        <a:xfrm>
          <a:off x="14541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138430</xdr:rowOff>
    </xdr:from>
    <xdr:to xmlns:xdr="http://schemas.openxmlformats.org/drawingml/2006/spreadsheetDrawing">
      <xdr:col>81</xdr:col>
      <xdr:colOff>50800</xdr:colOff>
      <xdr:row>107</xdr:row>
      <xdr:rowOff>1270</xdr:rowOff>
    </xdr:to>
    <xdr:cxnSp macro="">
      <xdr:nvCxnSpPr>
        <xdr:cNvPr id="588" name="直線コネクタ 587"/>
        <xdr:cNvCxnSpPr/>
      </xdr:nvCxnSpPr>
      <xdr:spPr>
        <a:xfrm>
          <a:off x="14592300" y="183121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52070</xdr:rowOff>
    </xdr:from>
    <xdr:to xmlns:xdr="http://schemas.openxmlformats.org/drawingml/2006/spreadsheetDrawing">
      <xdr:col>72</xdr:col>
      <xdr:colOff>38100</xdr:colOff>
      <xdr:row>106</xdr:row>
      <xdr:rowOff>153035</xdr:rowOff>
    </xdr:to>
    <xdr:sp macro="" textlink="">
      <xdr:nvSpPr>
        <xdr:cNvPr id="589" name="楕円 588"/>
        <xdr:cNvSpPr/>
      </xdr:nvSpPr>
      <xdr:spPr>
        <a:xfrm>
          <a:off x="13652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102235</xdr:rowOff>
    </xdr:from>
    <xdr:to xmlns:xdr="http://schemas.openxmlformats.org/drawingml/2006/spreadsheetDrawing">
      <xdr:col>76</xdr:col>
      <xdr:colOff>114300</xdr:colOff>
      <xdr:row>106</xdr:row>
      <xdr:rowOff>138430</xdr:rowOff>
    </xdr:to>
    <xdr:cxnSp macro="">
      <xdr:nvCxnSpPr>
        <xdr:cNvPr id="590" name="直線コネクタ 589"/>
        <xdr:cNvCxnSpPr/>
      </xdr:nvCxnSpPr>
      <xdr:spPr>
        <a:xfrm>
          <a:off x="13703300" y="182759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17780</xdr:rowOff>
    </xdr:from>
    <xdr:to xmlns:xdr="http://schemas.openxmlformats.org/drawingml/2006/spreadsheetDrawing">
      <xdr:col>67</xdr:col>
      <xdr:colOff>101600</xdr:colOff>
      <xdr:row>106</xdr:row>
      <xdr:rowOff>118745</xdr:rowOff>
    </xdr:to>
    <xdr:sp macro="" textlink="">
      <xdr:nvSpPr>
        <xdr:cNvPr id="591" name="楕円 590"/>
        <xdr:cNvSpPr/>
      </xdr:nvSpPr>
      <xdr:spPr>
        <a:xfrm>
          <a:off x="12763500" y="1819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67945</xdr:rowOff>
    </xdr:from>
    <xdr:to xmlns:xdr="http://schemas.openxmlformats.org/drawingml/2006/spreadsheetDrawing">
      <xdr:col>71</xdr:col>
      <xdr:colOff>177800</xdr:colOff>
      <xdr:row>106</xdr:row>
      <xdr:rowOff>102235</xdr:rowOff>
    </xdr:to>
    <xdr:cxnSp macro="">
      <xdr:nvCxnSpPr>
        <xdr:cNvPr id="592" name="直線コネクタ 591"/>
        <xdr:cNvCxnSpPr/>
      </xdr:nvCxnSpPr>
      <xdr:spPr>
        <a:xfrm>
          <a:off x="12814300" y="182416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11430</xdr:rowOff>
    </xdr:from>
    <xdr:ext cx="405130" cy="259080"/>
    <xdr:sp macro="" textlink="">
      <xdr:nvSpPr>
        <xdr:cNvPr id="593" name="n_1aveValue【公民館】&#10;有形固定資産減価償却率"/>
        <xdr:cNvSpPr txBox="1"/>
      </xdr:nvSpPr>
      <xdr:spPr>
        <a:xfrm>
          <a:off x="152660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38735</xdr:rowOff>
    </xdr:from>
    <xdr:ext cx="403860" cy="259080"/>
    <xdr:sp macro="" textlink="">
      <xdr:nvSpPr>
        <xdr:cNvPr id="594" name="n_2aveValue【公民館】&#10;有形固定資産減価償却率"/>
        <xdr:cNvSpPr txBox="1"/>
      </xdr:nvSpPr>
      <xdr:spPr>
        <a:xfrm>
          <a:off x="14389735" y="17869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69850</xdr:rowOff>
    </xdr:from>
    <xdr:ext cx="403860" cy="259080"/>
    <xdr:sp macro="" textlink="">
      <xdr:nvSpPr>
        <xdr:cNvPr id="595" name="n_3aveValue【公民館】&#10;有形固定資産減価償却率"/>
        <xdr:cNvSpPr txBox="1"/>
      </xdr:nvSpPr>
      <xdr:spPr>
        <a:xfrm>
          <a:off x="13500735" y="17900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4445</xdr:rowOff>
    </xdr:from>
    <xdr:ext cx="403860" cy="259080"/>
    <xdr:sp macro="" textlink="">
      <xdr:nvSpPr>
        <xdr:cNvPr id="596" name="n_4aveValue【公民館】&#10;有形固定資産減価償却率"/>
        <xdr:cNvSpPr txBox="1"/>
      </xdr:nvSpPr>
      <xdr:spPr>
        <a:xfrm>
          <a:off x="12611735" y="17835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43180</xdr:rowOff>
    </xdr:from>
    <xdr:ext cx="405130" cy="257810"/>
    <xdr:sp macro="" textlink="">
      <xdr:nvSpPr>
        <xdr:cNvPr id="597" name="n_1mainValue【公民館】&#10;有形固定資産減価償却率"/>
        <xdr:cNvSpPr txBox="1"/>
      </xdr:nvSpPr>
      <xdr:spPr>
        <a:xfrm>
          <a:off x="15266035" y="18388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8890</xdr:rowOff>
    </xdr:from>
    <xdr:ext cx="403860" cy="257810"/>
    <xdr:sp macro="" textlink="">
      <xdr:nvSpPr>
        <xdr:cNvPr id="598" name="n_2mainValue【公民館】&#10;有形固定資産減価償却率"/>
        <xdr:cNvSpPr txBox="1"/>
      </xdr:nvSpPr>
      <xdr:spPr>
        <a:xfrm>
          <a:off x="14389735" y="18354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144145</xdr:rowOff>
    </xdr:from>
    <xdr:ext cx="403860" cy="257810"/>
    <xdr:sp macro="" textlink="">
      <xdr:nvSpPr>
        <xdr:cNvPr id="599" name="n_3mainValue【公民館】&#10;有形固定資産減価償却率"/>
        <xdr:cNvSpPr txBox="1"/>
      </xdr:nvSpPr>
      <xdr:spPr>
        <a:xfrm>
          <a:off x="13500735" y="18317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109855</xdr:rowOff>
    </xdr:from>
    <xdr:ext cx="403860" cy="257810"/>
    <xdr:sp macro="" textlink="">
      <xdr:nvSpPr>
        <xdr:cNvPr id="600" name="n_4mainValue【公民館】&#10;有形固定資産減価償却率"/>
        <xdr:cNvSpPr txBox="1"/>
      </xdr:nvSpPr>
      <xdr:spPr>
        <a:xfrm>
          <a:off x="12611735" y="18283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09" name="テキスト ボックス 60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0" name="直線コネクタ 6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11" name="直線コネクタ 61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612" name="テキスト ボックス 611"/>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13" name="直線コネクタ 61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614" name="テキスト ボックス 613"/>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5" name="直線コネクタ 6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616" name="テキスト ボックス 615"/>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7" name="直線コネクタ 61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618" name="テキスト ボックス 617"/>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9" name="直線コネクタ 61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7810"/>
    <xdr:sp macro="" textlink="">
      <xdr:nvSpPr>
        <xdr:cNvPr id="620" name="テキスト ボックス 619"/>
        <xdr:cNvSpPr txBox="1"/>
      </xdr:nvSpPr>
      <xdr:spPr>
        <a:xfrm>
          <a:off x="17756505" y="1700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1" name="直線コネクタ 6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622" name="テキスト ボックス 621"/>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147955</xdr:rowOff>
    </xdr:from>
    <xdr:to xmlns:xdr="http://schemas.openxmlformats.org/drawingml/2006/spreadsheetDrawing">
      <xdr:col>116</xdr:col>
      <xdr:colOff>62865</xdr:colOff>
      <xdr:row>108</xdr:row>
      <xdr:rowOff>151130</xdr:rowOff>
    </xdr:to>
    <xdr:cxnSp macro="">
      <xdr:nvCxnSpPr>
        <xdr:cNvPr id="624" name="直線コネクタ 623"/>
        <xdr:cNvCxnSpPr/>
      </xdr:nvCxnSpPr>
      <xdr:spPr>
        <a:xfrm flipV="1">
          <a:off x="22160865" y="1729295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7810"/>
    <xdr:sp macro="" textlink="">
      <xdr:nvSpPr>
        <xdr:cNvPr id="625" name="【公民館】&#10;一人当たり面積最小値テキスト"/>
        <xdr:cNvSpPr txBox="1"/>
      </xdr:nvSpPr>
      <xdr:spPr>
        <a:xfrm>
          <a:off x="22199600" y="18671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151130</xdr:rowOff>
    </xdr:from>
    <xdr:to xmlns:xdr="http://schemas.openxmlformats.org/drawingml/2006/spreadsheetDrawing">
      <xdr:col>116</xdr:col>
      <xdr:colOff>152400</xdr:colOff>
      <xdr:row>108</xdr:row>
      <xdr:rowOff>151130</xdr:rowOff>
    </xdr:to>
    <xdr:cxnSp macro="">
      <xdr:nvCxnSpPr>
        <xdr:cNvPr id="626" name="直線コネクタ 625"/>
        <xdr:cNvCxnSpPr/>
      </xdr:nvCxnSpPr>
      <xdr:spPr>
        <a:xfrm>
          <a:off x="22072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94615</xdr:rowOff>
    </xdr:from>
    <xdr:ext cx="534670" cy="259080"/>
    <xdr:sp macro="" textlink="">
      <xdr:nvSpPr>
        <xdr:cNvPr id="627" name="【公民館】&#10;一人当たり面積最大値テキスト"/>
        <xdr:cNvSpPr txBox="1"/>
      </xdr:nvSpPr>
      <xdr:spPr>
        <a:xfrm>
          <a:off x="22199600" y="1706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147955</xdr:rowOff>
    </xdr:from>
    <xdr:to xmlns:xdr="http://schemas.openxmlformats.org/drawingml/2006/spreadsheetDrawing">
      <xdr:col>116</xdr:col>
      <xdr:colOff>152400</xdr:colOff>
      <xdr:row>100</xdr:row>
      <xdr:rowOff>147955</xdr:rowOff>
    </xdr:to>
    <xdr:cxnSp macro="">
      <xdr:nvCxnSpPr>
        <xdr:cNvPr id="628" name="直線コネクタ 627"/>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45720</xdr:rowOff>
    </xdr:from>
    <xdr:ext cx="469900" cy="259080"/>
    <xdr:sp macro="" textlink="">
      <xdr:nvSpPr>
        <xdr:cNvPr id="629" name="【公民館】&#10;一人当たり面積平均値テキスト"/>
        <xdr:cNvSpPr txBox="1"/>
      </xdr:nvSpPr>
      <xdr:spPr>
        <a:xfrm>
          <a:off x="22199600" y="18390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22860</xdr:rowOff>
    </xdr:from>
    <xdr:to xmlns:xdr="http://schemas.openxmlformats.org/drawingml/2006/spreadsheetDrawing">
      <xdr:col>116</xdr:col>
      <xdr:colOff>114300</xdr:colOff>
      <xdr:row>108</xdr:row>
      <xdr:rowOff>124460</xdr:rowOff>
    </xdr:to>
    <xdr:sp macro="" textlink="">
      <xdr:nvSpPr>
        <xdr:cNvPr id="630" name="フローチャート: 判断 629"/>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29210</xdr:rowOff>
    </xdr:from>
    <xdr:to xmlns:xdr="http://schemas.openxmlformats.org/drawingml/2006/spreadsheetDrawing">
      <xdr:col>112</xdr:col>
      <xdr:colOff>38100</xdr:colOff>
      <xdr:row>108</xdr:row>
      <xdr:rowOff>130175</xdr:rowOff>
    </xdr:to>
    <xdr:sp macro="" textlink="">
      <xdr:nvSpPr>
        <xdr:cNvPr id="631" name="フローチャート: 判断 630"/>
        <xdr:cNvSpPr/>
      </xdr:nvSpPr>
      <xdr:spPr>
        <a:xfrm>
          <a:off x="212725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632" name="フローチャート: 判断 631"/>
        <xdr:cNvSpPr/>
      </xdr:nvSpPr>
      <xdr:spPr>
        <a:xfrm>
          <a:off x="20383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27305</xdr:rowOff>
    </xdr:from>
    <xdr:to xmlns:xdr="http://schemas.openxmlformats.org/drawingml/2006/spreadsheetDrawing">
      <xdr:col>102</xdr:col>
      <xdr:colOff>165100</xdr:colOff>
      <xdr:row>108</xdr:row>
      <xdr:rowOff>128905</xdr:rowOff>
    </xdr:to>
    <xdr:sp macro="" textlink="">
      <xdr:nvSpPr>
        <xdr:cNvPr id="633" name="フローチャート: 判断 632"/>
        <xdr:cNvSpPr/>
      </xdr:nvSpPr>
      <xdr:spPr>
        <a:xfrm>
          <a:off x="19494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21590</xdr:rowOff>
    </xdr:from>
    <xdr:to xmlns:xdr="http://schemas.openxmlformats.org/drawingml/2006/spreadsheetDrawing">
      <xdr:col>98</xdr:col>
      <xdr:colOff>38100</xdr:colOff>
      <xdr:row>108</xdr:row>
      <xdr:rowOff>123190</xdr:rowOff>
    </xdr:to>
    <xdr:sp macro="" textlink="">
      <xdr:nvSpPr>
        <xdr:cNvPr id="634" name="フローチャート: 判断 633"/>
        <xdr:cNvSpPr/>
      </xdr:nvSpPr>
      <xdr:spPr>
        <a:xfrm>
          <a:off x="18605500" y="185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5" name="テキスト ボックス 6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6" name="テキスト ボックス 6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7" name="テキスト ボックス 6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8" name="テキスト ボックス 6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9" name="テキスト ボックス 6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63500</xdr:rowOff>
    </xdr:from>
    <xdr:to xmlns:xdr="http://schemas.openxmlformats.org/drawingml/2006/spreadsheetDrawing">
      <xdr:col>116</xdr:col>
      <xdr:colOff>114300</xdr:colOff>
      <xdr:row>108</xdr:row>
      <xdr:rowOff>165100</xdr:rowOff>
    </xdr:to>
    <xdr:sp macro="" textlink="">
      <xdr:nvSpPr>
        <xdr:cNvPr id="640" name="楕円 639"/>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1270</xdr:rowOff>
    </xdr:from>
    <xdr:ext cx="469900" cy="259080"/>
    <xdr:sp macro="" textlink="">
      <xdr:nvSpPr>
        <xdr:cNvPr id="641" name="【公民館】&#10;一人当たり面積該当値テキスト"/>
        <xdr:cNvSpPr txBox="1"/>
      </xdr:nvSpPr>
      <xdr:spPr>
        <a:xfrm>
          <a:off x="22199600" y="1851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64770</xdr:rowOff>
    </xdr:from>
    <xdr:to xmlns:xdr="http://schemas.openxmlformats.org/drawingml/2006/spreadsheetDrawing">
      <xdr:col>112</xdr:col>
      <xdr:colOff>38100</xdr:colOff>
      <xdr:row>108</xdr:row>
      <xdr:rowOff>166370</xdr:rowOff>
    </xdr:to>
    <xdr:sp macro="" textlink="">
      <xdr:nvSpPr>
        <xdr:cNvPr id="642" name="楕円 641"/>
        <xdr:cNvSpPr/>
      </xdr:nvSpPr>
      <xdr:spPr>
        <a:xfrm>
          <a:off x="21272500" y="185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114300</xdr:rowOff>
    </xdr:from>
    <xdr:to xmlns:xdr="http://schemas.openxmlformats.org/drawingml/2006/spreadsheetDrawing">
      <xdr:col>116</xdr:col>
      <xdr:colOff>63500</xdr:colOff>
      <xdr:row>108</xdr:row>
      <xdr:rowOff>115570</xdr:rowOff>
    </xdr:to>
    <xdr:cxnSp macro="">
      <xdr:nvCxnSpPr>
        <xdr:cNvPr id="643" name="直線コネクタ 642"/>
        <xdr:cNvCxnSpPr/>
      </xdr:nvCxnSpPr>
      <xdr:spPr>
        <a:xfrm flipV="1">
          <a:off x="21323300" y="186309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65405</xdr:rowOff>
    </xdr:from>
    <xdr:to xmlns:xdr="http://schemas.openxmlformats.org/drawingml/2006/spreadsheetDrawing">
      <xdr:col>107</xdr:col>
      <xdr:colOff>101600</xdr:colOff>
      <xdr:row>108</xdr:row>
      <xdr:rowOff>167005</xdr:rowOff>
    </xdr:to>
    <xdr:sp macro="" textlink="">
      <xdr:nvSpPr>
        <xdr:cNvPr id="644" name="楕円 643"/>
        <xdr:cNvSpPr/>
      </xdr:nvSpPr>
      <xdr:spPr>
        <a:xfrm>
          <a:off x="20383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115570</xdr:rowOff>
    </xdr:from>
    <xdr:to xmlns:xdr="http://schemas.openxmlformats.org/drawingml/2006/spreadsheetDrawing">
      <xdr:col>111</xdr:col>
      <xdr:colOff>177800</xdr:colOff>
      <xdr:row>108</xdr:row>
      <xdr:rowOff>116205</xdr:rowOff>
    </xdr:to>
    <xdr:cxnSp macro="">
      <xdr:nvCxnSpPr>
        <xdr:cNvPr id="645" name="直線コネクタ 644"/>
        <xdr:cNvCxnSpPr/>
      </xdr:nvCxnSpPr>
      <xdr:spPr>
        <a:xfrm flipV="1">
          <a:off x="20434300" y="186321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66040</xdr:rowOff>
    </xdr:from>
    <xdr:to xmlns:xdr="http://schemas.openxmlformats.org/drawingml/2006/spreadsheetDrawing">
      <xdr:col>102</xdr:col>
      <xdr:colOff>165100</xdr:colOff>
      <xdr:row>108</xdr:row>
      <xdr:rowOff>167640</xdr:rowOff>
    </xdr:to>
    <xdr:sp macro="" textlink="">
      <xdr:nvSpPr>
        <xdr:cNvPr id="646" name="楕円 645"/>
        <xdr:cNvSpPr/>
      </xdr:nvSpPr>
      <xdr:spPr>
        <a:xfrm>
          <a:off x="19494500" y="185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116205</xdr:rowOff>
    </xdr:from>
    <xdr:to xmlns:xdr="http://schemas.openxmlformats.org/drawingml/2006/spreadsheetDrawing">
      <xdr:col>107</xdr:col>
      <xdr:colOff>50800</xdr:colOff>
      <xdr:row>108</xdr:row>
      <xdr:rowOff>116840</xdr:rowOff>
    </xdr:to>
    <xdr:cxnSp macro="">
      <xdr:nvCxnSpPr>
        <xdr:cNvPr id="647" name="直線コネクタ 646"/>
        <xdr:cNvCxnSpPr/>
      </xdr:nvCxnSpPr>
      <xdr:spPr>
        <a:xfrm flipV="1">
          <a:off x="19545300" y="186328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66040</xdr:rowOff>
    </xdr:from>
    <xdr:to xmlns:xdr="http://schemas.openxmlformats.org/drawingml/2006/spreadsheetDrawing">
      <xdr:col>98</xdr:col>
      <xdr:colOff>38100</xdr:colOff>
      <xdr:row>108</xdr:row>
      <xdr:rowOff>167640</xdr:rowOff>
    </xdr:to>
    <xdr:sp macro="" textlink="">
      <xdr:nvSpPr>
        <xdr:cNvPr id="648" name="楕円 647"/>
        <xdr:cNvSpPr/>
      </xdr:nvSpPr>
      <xdr:spPr>
        <a:xfrm>
          <a:off x="18605500" y="185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116840</xdr:rowOff>
    </xdr:from>
    <xdr:to xmlns:xdr="http://schemas.openxmlformats.org/drawingml/2006/spreadsheetDrawing">
      <xdr:col>102</xdr:col>
      <xdr:colOff>114300</xdr:colOff>
      <xdr:row>108</xdr:row>
      <xdr:rowOff>116840</xdr:rowOff>
    </xdr:to>
    <xdr:cxnSp macro="">
      <xdr:nvCxnSpPr>
        <xdr:cNvPr id="649" name="直線コネクタ 648"/>
        <xdr:cNvCxnSpPr/>
      </xdr:nvCxnSpPr>
      <xdr:spPr>
        <a:xfrm flipV="1">
          <a:off x="18656300" y="18633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146685</xdr:rowOff>
    </xdr:from>
    <xdr:ext cx="469900" cy="257810"/>
    <xdr:sp macro="" textlink="">
      <xdr:nvSpPr>
        <xdr:cNvPr id="650" name="n_1aveValue【公民館】&#10;一人当たり面積"/>
        <xdr:cNvSpPr txBox="1"/>
      </xdr:nvSpPr>
      <xdr:spPr>
        <a:xfrm>
          <a:off x="21075650" y="18320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145415</xdr:rowOff>
    </xdr:from>
    <xdr:ext cx="468630" cy="257810"/>
    <xdr:sp macro="" textlink="">
      <xdr:nvSpPr>
        <xdr:cNvPr id="651" name="n_2aveValue【公民館】&#10;一人当たり面積"/>
        <xdr:cNvSpPr txBox="1"/>
      </xdr:nvSpPr>
      <xdr:spPr>
        <a:xfrm>
          <a:off x="20199350" y="18319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145415</xdr:rowOff>
    </xdr:from>
    <xdr:ext cx="468630" cy="257810"/>
    <xdr:sp macro="" textlink="">
      <xdr:nvSpPr>
        <xdr:cNvPr id="652" name="n_3aveValue【公民館】&#10;一人当たり面積"/>
        <xdr:cNvSpPr txBox="1"/>
      </xdr:nvSpPr>
      <xdr:spPr>
        <a:xfrm>
          <a:off x="19310350" y="18319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139700</xdr:rowOff>
    </xdr:from>
    <xdr:ext cx="468630" cy="259080"/>
    <xdr:sp macro="" textlink="">
      <xdr:nvSpPr>
        <xdr:cNvPr id="653" name="n_4aveValue【公民館】&#10;一人当たり面積"/>
        <xdr:cNvSpPr txBox="1"/>
      </xdr:nvSpPr>
      <xdr:spPr>
        <a:xfrm>
          <a:off x="18421350" y="18313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157480</xdr:rowOff>
    </xdr:from>
    <xdr:ext cx="469900" cy="257810"/>
    <xdr:sp macro="" textlink="">
      <xdr:nvSpPr>
        <xdr:cNvPr id="654" name="n_1mainValue【公民館】&#10;一人当たり面積"/>
        <xdr:cNvSpPr txBox="1"/>
      </xdr:nvSpPr>
      <xdr:spPr>
        <a:xfrm>
          <a:off x="21075650" y="186740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158115</xdr:rowOff>
    </xdr:from>
    <xdr:ext cx="468630" cy="257810"/>
    <xdr:sp macro="" textlink="">
      <xdr:nvSpPr>
        <xdr:cNvPr id="655" name="n_2mainValue【公民館】&#10;一人当たり面積"/>
        <xdr:cNvSpPr txBox="1"/>
      </xdr:nvSpPr>
      <xdr:spPr>
        <a:xfrm>
          <a:off x="20199350" y="18674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158750</xdr:rowOff>
    </xdr:from>
    <xdr:ext cx="468630" cy="259080"/>
    <xdr:sp macro="" textlink="">
      <xdr:nvSpPr>
        <xdr:cNvPr id="656" name="n_3mainValue【公民館】&#10;一人当たり面積"/>
        <xdr:cNvSpPr txBox="1"/>
      </xdr:nvSpPr>
      <xdr:spPr>
        <a:xfrm>
          <a:off x="19310350" y="18675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158750</xdr:rowOff>
    </xdr:from>
    <xdr:ext cx="468630" cy="259080"/>
    <xdr:sp macro="" textlink="">
      <xdr:nvSpPr>
        <xdr:cNvPr id="657" name="n_4mainValue【公民館】&#10;一人当たり面積"/>
        <xdr:cNvSpPr txBox="1"/>
      </xdr:nvSpPr>
      <xdr:spPr>
        <a:xfrm>
          <a:off x="18421350" y="18675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認定こども園・幼稚園・保育所について、平成</a:t>
          </a:r>
          <a:r>
            <a:rPr kumimoji="1" lang="en-US" altLang="ja-JP" sz="1100">
              <a:solidFill>
                <a:schemeClr val="dk1"/>
              </a:solidFill>
              <a:effectLst/>
              <a:latin typeface="ＭＳ Ｐゴシック"/>
              <a:ea typeface="ＭＳ Ｐゴシック"/>
              <a:cs typeface="+mn-cs"/>
            </a:rPr>
            <a:t>8</a:t>
          </a:r>
          <a:r>
            <a:rPr kumimoji="1" lang="ja-JP" altLang="ja-JP" sz="1100">
              <a:solidFill>
                <a:schemeClr val="dk1"/>
              </a:solidFill>
              <a:effectLst/>
              <a:latin typeface="ＭＳ Ｐゴシック"/>
              <a:ea typeface="ＭＳ Ｐゴシック"/>
              <a:cs typeface="+mn-cs"/>
            </a:rPr>
            <a:t>年に施設を保育所</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箇所に集約し新築した施設（木造）が耐用年数に近づいているため、有形固定資産減価償却率が類似団体と比べて高くなっている。</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公営住宅について、民間の賃貸住宅が少なく公営住宅の戸数が多いため、一人当たり面積が類似団体と比べて高くなっている。</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公民館について、町内の公民館施設が１施設のみで、規模も大きくないため、一人当たり面積が類似団体と比べて低くなっている。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2,217
2,155
608.90
5,596,640
5,501,696
92,849
2,749,289
5,205,389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7" name="テキスト ボックス 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59" name="テキスト ボックス 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61" name="テキスト ボックス 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65" name="テキスト ボックス 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71" name="テキスト ボックス 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47625</xdr:rowOff>
    </xdr:from>
    <xdr:to xmlns:xdr="http://schemas.openxmlformats.org/drawingml/2006/spreadsheetDrawing">
      <xdr:col>24</xdr:col>
      <xdr:colOff>62865</xdr:colOff>
      <xdr:row>64</xdr:row>
      <xdr:rowOff>76200</xdr:rowOff>
    </xdr:to>
    <xdr:cxnSp macro="">
      <xdr:nvCxnSpPr>
        <xdr:cNvPr id="73" name="直線コネクタ 72"/>
        <xdr:cNvCxnSpPr/>
      </xdr:nvCxnSpPr>
      <xdr:spPr>
        <a:xfrm flipV="1">
          <a:off x="4634865" y="947737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166370</xdr:rowOff>
    </xdr:from>
    <xdr:ext cx="405130" cy="257810"/>
    <xdr:sp macro="" textlink="">
      <xdr:nvSpPr>
        <xdr:cNvPr id="76" name="【体育館・プール】&#10;有形固定資産減価償却率最大値テキスト"/>
        <xdr:cNvSpPr txBox="1"/>
      </xdr:nvSpPr>
      <xdr:spPr>
        <a:xfrm>
          <a:off x="4673600" y="9253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47625</xdr:rowOff>
    </xdr:from>
    <xdr:to xmlns:xdr="http://schemas.openxmlformats.org/drawingml/2006/spreadsheetDrawing">
      <xdr:col>24</xdr:col>
      <xdr:colOff>152400</xdr:colOff>
      <xdr:row>55</xdr:row>
      <xdr:rowOff>47625</xdr:rowOff>
    </xdr:to>
    <xdr:cxnSp macro="">
      <xdr:nvCxnSpPr>
        <xdr:cNvPr id="77" name="直線コネクタ 76"/>
        <xdr:cNvCxnSpPr/>
      </xdr:nvCxnSpPr>
      <xdr:spPr>
        <a:xfrm>
          <a:off x="4546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158750</xdr:rowOff>
    </xdr:from>
    <xdr:ext cx="405130" cy="259080"/>
    <xdr:sp macro="" textlink="">
      <xdr:nvSpPr>
        <xdr:cNvPr id="78" name="【体育館・プール】&#10;有形固定資産減価償却率平均値テキスト"/>
        <xdr:cNvSpPr txBox="1"/>
      </xdr:nvSpPr>
      <xdr:spPr>
        <a:xfrm>
          <a:off x="4673600" y="1027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135890</xdr:rowOff>
    </xdr:from>
    <xdr:to xmlns:xdr="http://schemas.openxmlformats.org/drawingml/2006/spreadsheetDrawing">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128270</xdr:rowOff>
    </xdr:from>
    <xdr:to xmlns:xdr="http://schemas.openxmlformats.org/drawingml/2006/spreadsheetDrawing">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135890</xdr:rowOff>
    </xdr:from>
    <xdr:to xmlns:xdr="http://schemas.openxmlformats.org/drawingml/2006/spreadsheetDrawing">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166370</xdr:rowOff>
    </xdr:from>
    <xdr:to xmlns:xdr="http://schemas.openxmlformats.org/drawingml/2006/spreadsheetDrawing">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118745</xdr:rowOff>
    </xdr:from>
    <xdr:to xmlns:xdr="http://schemas.openxmlformats.org/drawingml/2006/spreadsheetDrawing">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84" name="テキスト ボックス 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5" name="テキスト ボックス 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6" name="テキスト ボックス 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7" name="テキスト ボックス 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8" name="テキスト ボックス 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25400</xdr:rowOff>
    </xdr:from>
    <xdr:to xmlns:xdr="http://schemas.openxmlformats.org/drawingml/2006/spreadsheetDrawing">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111760</xdr:rowOff>
    </xdr:from>
    <xdr:ext cx="469900" cy="257810"/>
    <xdr:sp macro="" textlink="">
      <xdr:nvSpPr>
        <xdr:cNvPr id="90" name="【体育館・プール】&#10;有形固定資産減価償却率該当値テキスト"/>
        <xdr:cNvSpPr txBox="1"/>
      </xdr:nvSpPr>
      <xdr:spPr>
        <a:xfrm>
          <a:off x="4673600" y="10913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25400</xdr:rowOff>
    </xdr:from>
    <xdr:to xmlns:xdr="http://schemas.openxmlformats.org/drawingml/2006/spreadsheetDrawing">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76200</xdr:rowOff>
    </xdr:from>
    <xdr:to xmlns:xdr="http://schemas.openxmlformats.org/drawingml/2006/spreadsheetDrawing">
      <xdr:col>24</xdr:col>
      <xdr:colOff>63500</xdr:colOff>
      <xdr:row>64</xdr:row>
      <xdr:rowOff>76200</xdr:rowOff>
    </xdr:to>
    <xdr:cxnSp macro="">
      <xdr:nvCxnSpPr>
        <xdr:cNvPr id="92" name="直線コネクタ 91"/>
        <xdr:cNvCxnSpPr/>
      </xdr:nvCxnSpPr>
      <xdr:spPr>
        <a:xfrm>
          <a:off x="3797300" y="1104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25400</xdr:rowOff>
    </xdr:from>
    <xdr:to xmlns:xdr="http://schemas.openxmlformats.org/drawingml/2006/spreadsheetDrawing">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76200</xdr:rowOff>
    </xdr:from>
    <xdr:to xmlns:xdr="http://schemas.openxmlformats.org/drawingml/2006/spreadsheetDrawing">
      <xdr:col>19</xdr:col>
      <xdr:colOff>177800</xdr:colOff>
      <xdr:row>64</xdr:row>
      <xdr:rowOff>76200</xdr:rowOff>
    </xdr:to>
    <xdr:cxnSp macro="">
      <xdr:nvCxnSpPr>
        <xdr:cNvPr id="94" name="直線コネクタ 93"/>
        <xdr:cNvCxnSpPr/>
      </xdr:nvCxnSpPr>
      <xdr:spPr>
        <a:xfrm>
          <a:off x="2908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25400</xdr:rowOff>
    </xdr:from>
    <xdr:to xmlns:xdr="http://schemas.openxmlformats.org/drawingml/2006/spreadsheetDrawing">
      <xdr:col>10</xdr:col>
      <xdr:colOff>165100</xdr:colOff>
      <xdr:row>64</xdr:row>
      <xdr:rowOff>127000</xdr:rowOff>
    </xdr:to>
    <xdr:sp macro="" textlink="">
      <xdr:nvSpPr>
        <xdr:cNvPr id="95" name="楕円 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76200</xdr:rowOff>
    </xdr:from>
    <xdr:to xmlns:xdr="http://schemas.openxmlformats.org/drawingml/2006/spreadsheetDrawing">
      <xdr:col>15</xdr:col>
      <xdr:colOff>50800</xdr:colOff>
      <xdr:row>64</xdr:row>
      <xdr:rowOff>76200</xdr:rowOff>
    </xdr:to>
    <xdr:cxnSp macro="">
      <xdr:nvCxnSpPr>
        <xdr:cNvPr id="96" name="直線コネクタ 95"/>
        <xdr:cNvCxnSpPr/>
      </xdr:nvCxnSpPr>
      <xdr:spPr>
        <a:xfrm>
          <a:off x="2019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64</xdr:row>
      <xdr:rowOff>25400</xdr:rowOff>
    </xdr:from>
    <xdr:to xmlns:xdr="http://schemas.openxmlformats.org/drawingml/2006/spreadsheetDrawing">
      <xdr:col>6</xdr:col>
      <xdr:colOff>38100</xdr:colOff>
      <xdr:row>64</xdr:row>
      <xdr:rowOff>127000</xdr:rowOff>
    </xdr:to>
    <xdr:sp macro="" textlink="">
      <xdr:nvSpPr>
        <xdr:cNvPr id="97" name="楕円 96"/>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64</xdr:row>
      <xdr:rowOff>76200</xdr:rowOff>
    </xdr:from>
    <xdr:to xmlns:xdr="http://schemas.openxmlformats.org/drawingml/2006/spreadsheetDrawing">
      <xdr:col>10</xdr:col>
      <xdr:colOff>114300</xdr:colOff>
      <xdr:row>64</xdr:row>
      <xdr:rowOff>76200</xdr:rowOff>
    </xdr:to>
    <xdr:cxnSp macro="">
      <xdr:nvCxnSpPr>
        <xdr:cNvPr id="98" name="直線コネクタ 97"/>
        <xdr:cNvCxnSpPr/>
      </xdr:nvCxnSpPr>
      <xdr:spPr>
        <a:xfrm>
          <a:off x="1130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74930</xdr:rowOff>
    </xdr:from>
    <xdr:ext cx="405130" cy="257810"/>
    <xdr:sp macro="" textlink="">
      <xdr:nvSpPr>
        <xdr:cNvPr id="99" name="n_1aveValue【体育館・プール】&#10;有形固定資産減価償却率"/>
        <xdr:cNvSpPr txBox="1"/>
      </xdr:nvSpPr>
      <xdr:spPr>
        <a:xfrm>
          <a:off x="3582035" y="10190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82550</xdr:rowOff>
    </xdr:from>
    <xdr:ext cx="403860" cy="259080"/>
    <xdr:sp macro="" textlink="">
      <xdr:nvSpPr>
        <xdr:cNvPr id="100" name="n_2aveValue【体育館・プール】&#10;有形固定資産減価償却率"/>
        <xdr:cNvSpPr txBox="1"/>
      </xdr:nvSpPr>
      <xdr:spPr>
        <a:xfrm>
          <a:off x="2705735" y="10198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113030</xdr:rowOff>
    </xdr:from>
    <xdr:ext cx="403860" cy="259080"/>
    <xdr:sp macro="" textlink="">
      <xdr:nvSpPr>
        <xdr:cNvPr id="101" name="n_3aveValue【体育館・プール】&#10;有形固定資産減価償却率"/>
        <xdr:cNvSpPr txBox="1"/>
      </xdr:nvSpPr>
      <xdr:spPr>
        <a:xfrm>
          <a:off x="1816735" y="10228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65405</xdr:rowOff>
    </xdr:from>
    <xdr:ext cx="403860" cy="257810"/>
    <xdr:sp macro="" textlink="">
      <xdr:nvSpPr>
        <xdr:cNvPr id="102" name="n_4aveValue【体育館・プール】&#10;有形固定資産減価償却率"/>
        <xdr:cNvSpPr txBox="1"/>
      </xdr:nvSpPr>
      <xdr:spPr>
        <a:xfrm>
          <a:off x="927735" y="10180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64</xdr:row>
      <xdr:rowOff>118110</xdr:rowOff>
    </xdr:from>
    <xdr:ext cx="469900" cy="259080"/>
    <xdr:sp macro="" textlink="">
      <xdr:nvSpPr>
        <xdr:cNvPr id="103" name="n_1mainValue【体育館・プール】&#10;有形固定資産減価償却率"/>
        <xdr:cNvSpPr txBox="1"/>
      </xdr:nvSpPr>
      <xdr:spPr>
        <a:xfrm>
          <a:off x="3549650" y="1109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64</xdr:row>
      <xdr:rowOff>118110</xdr:rowOff>
    </xdr:from>
    <xdr:ext cx="468630" cy="259080"/>
    <xdr:sp macro="" textlink="">
      <xdr:nvSpPr>
        <xdr:cNvPr id="104" name="n_2mainValue【体育館・プール】&#10;有形固定資産減価償却率"/>
        <xdr:cNvSpPr txBox="1"/>
      </xdr:nvSpPr>
      <xdr:spPr>
        <a:xfrm>
          <a:off x="2673350" y="1109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64</xdr:row>
      <xdr:rowOff>118110</xdr:rowOff>
    </xdr:from>
    <xdr:ext cx="468630" cy="259080"/>
    <xdr:sp macro="" textlink="">
      <xdr:nvSpPr>
        <xdr:cNvPr id="105" name="n_3mainValue【体育館・プール】&#10;有形固定資産減価償却率"/>
        <xdr:cNvSpPr txBox="1"/>
      </xdr:nvSpPr>
      <xdr:spPr>
        <a:xfrm>
          <a:off x="1784350" y="1109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64</xdr:row>
      <xdr:rowOff>118110</xdr:rowOff>
    </xdr:from>
    <xdr:ext cx="468630" cy="259080"/>
    <xdr:sp macro="" textlink="">
      <xdr:nvSpPr>
        <xdr:cNvPr id="106" name="n_4mainValue【体育館・プール】&#10;有形固定資産減価償却率"/>
        <xdr:cNvSpPr txBox="1"/>
      </xdr:nvSpPr>
      <xdr:spPr>
        <a:xfrm>
          <a:off x="895350" y="1109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15" name="テキスト ボックス 1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7" name="直線コネクタ 1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118" name="テキスト ボックス 1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9" name="直線コネクタ 1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120" name="テキスト ボックス 1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1" name="直線コネクタ 1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122" name="テキスト ボックス 1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3" name="直線コネクタ 1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124" name="テキスト ボックス 1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5" name="直線コネクタ 1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126" name="テキスト ボックス 1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7" name="直線コネクタ 1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128" name="テキスト ボックス 1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9" name="直線コネクタ 1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30" name="テキスト ボックス 1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74930</xdr:rowOff>
    </xdr:from>
    <xdr:to xmlns:xdr="http://schemas.openxmlformats.org/drawingml/2006/spreadsheetDrawing">
      <xdr:col>54</xdr:col>
      <xdr:colOff>189865</xdr:colOff>
      <xdr:row>64</xdr:row>
      <xdr:rowOff>99060</xdr:rowOff>
    </xdr:to>
    <xdr:cxnSp macro="">
      <xdr:nvCxnSpPr>
        <xdr:cNvPr id="132" name="直線コネクタ 131"/>
        <xdr:cNvCxnSpPr/>
      </xdr:nvCxnSpPr>
      <xdr:spPr>
        <a:xfrm flipV="1">
          <a:off x="10476865" y="950468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102870</xdr:rowOff>
    </xdr:from>
    <xdr:ext cx="469900" cy="259080"/>
    <xdr:sp macro="" textlink="">
      <xdr:nvSpPr>
        <xdr:cNvPr id="133" name="【体育館・プール】&#10;一人当たり面積最小値テキスト"/>
        <xdr:cNvSpPr txBox="1"/>
      </xdr:nvSpPr>
      <xdr:spPr>
        <a:xfrm>
          <a:off x="10515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99060</xdr:rowOff>
    </xdr:from>
    <xdr:to xmlns:xdr="http://schemas.openxmlformats.org/drawingml/2006/spreadsheetDrawing">
      <xdr:col>55</xdr:col>
      <xdr:colOff>88900</xdr:colOff>
      <xdr:row>64</xdr:row>
      <xdr:rowOff>99060</xdr:rowOff>
    </xdr:to>
    <xdr:cxnSp macro="">
      <xdr:nvCxnSpPr>
        <xdr:cNvPr id="134" name="直線コネクタ 133"/>
        <xdr:cNvCxnSpPr/>
      </xdr:nvCxnSpPr>
      <xdr:spPr>
        <a:xfrm>
          <a:off x="10388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20955</xdr:rowOff>
    </xdr:from>
    <xdr:ext cx="469900" cy="257810"/>
    <xdr:sp macro="" textlink="">
      <xdr:nvSpPr>
        <xdr:cNvPr id="135" name="【体育館・プール】&#10;一人当たり面積最大値テキスト"/>
        <xdr:cNvSpPr txBox="1"/>
      </xdr:nvSpPr>
      <xdr:spPr>
        <a:xfrm>
          <a:off x="10515600" y="9279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74930</xdr:rowOff>
    </xdr:from>
    <xdr:to xmlns:xdr="http://schemas.openxmlformats.org/drawingml/2006/spreadsheetDrawing">
      <xdr:col>55</xdr:col>
      <xdr:colOff>88900</xdr:colOff>
      <xdr:row>55</xdr:row>
      <xdr:rowOff>74930</xdr:rowOff>
    </xdr:to>
    <xdr:cxnSp macro="">
      <xdr:nvCxnSpPr>
        <xdr:cNvPr id="136" name="直線コネクタ 135"/>
        <xdr:cNvCxnSpPr/>
      </xdr:nvCxnSpPr>
      <xdr:spPr>
        <a:xfrm>
          <a:off x="10388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100330</xdr:rowOff>
    </xdr:from>
    <xdr:ext cx="469900" cy="257810"/>
    <xdr:sp macro="" textlink="">
      <xdr:nvSpPr>
        <xdr:cNvPr id="137" name="【体育館・プール】&#10;一人当たり面積平均値テキスト"/>
        <xdr:cNvSpPr txBox="1"/>
      </xdr:nvSpPr>
      <xdr:spPr>
        <a:xfrm>
          <a:off x="10515600" y="105587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77470</xdr:rowOff>
    </xdr:from>
    <xdr:to xmlns:xdr="http://schemas.openxmlformats.org/drawingml/2006/spreadsheetDrawing">
      <xdr:col>55</xdr:col>
      <xdr:colOff>50800</xdr:colOff>
      <xdr:row>63</xdr:row>
      <xdr:rowOff>7620</xdr:rowOff>
    </xdr:to>
    <xdr:sp macro="" textlink="">
      <xdr:nvSpPr>
        <xdr:cNvPr id="138" name="フローチャート: 判断 137"/>
        <xdr:cNvSpPr/>
      </xdr:nvSpPr>
      <xdr:spPr>
        <a:xfrm>
          <a:off x="10426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macro="" textlink="">
      <xdr:nvSpPr>
        <xdr:cNvPr id="139" name="フローチャート: 判断 138"/>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140" name="フローチャート: 判断 139"/>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92710</xdr:rowOff>
    </xdr:from>
    <xdr:to xmlns:xdr="http://schemas.openxmlformats.org/drawingml/2006/spreadsheetDrawing">
      <xdr:col>41</xdr:col>
      <xdr:colOff>101600</xdr:colOff>
      <xdr:row>63</xdr:row>
      <xdr:rowOff>22860</xdr:rowOff>
    </xdr:to>
    <xdr:sp macro="" textlink="">
      <xdr:nvSpPr>
        <xdr:cNvPr id="141" name="フローチャート: 判断 140"/>
        <xdr:cNvSpPr/>
      </xdr:nvSpPr>
      <xdr:spPr>
        <a:xfrm>
          <a:off x="7810500" y="10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77470</xdr:rowOff>
    </xdr:from>
    <xdr:to xmlns:xdr="http://schemas.openxmlformats.org/drawingml/2006/spreadsheetDrawing">
      <xdr:col>36</xdr:col>
      <xdr:colOff>165100</xdr:colOff>
      <xdr:row>63</xdr:row>
      <xdr:rowOff>7620</xdr:rowOff>
    </xdr:to>
    <xdr:sp macro="" textlink="">
      <xdr:nvSpPr>
        <xdr:cNvPr id="142" name="フローチャート: 判断 141"/>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43" name="テキスト ボックス 1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44" name="テキスト ボックス 1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45" name="テキスト ボックス 1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46" name="テキスト ボックス 1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47" name="テキスト ボックス 1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104140</xdr:rowOff>
    </xdr:from>
    <xdr:to xmlns:xdr="http://schemas.openxmlformats.org/drawingml/2006/spreadsheetDrawing">
      <xdr:col>55</xdr:col>
      <xdr:colOff>50800</xdr:colOff>
      <xdr:row>64</xdr:row>
      <xdr:rowOff>34290</xdr:rowOff>
    </xdr:to>
    <xdr:sp macro="" textlink="">
      <xdr:nvSpPr>
        <xdr:cNvPr id="148" name="楕円 147"/>
        <xdr:cNvSpPr/>
      </xdr:nvSpPr>
      <xdr:spPr>
        <a:xfrm>
          <a:off x="104267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19050</xdr:rowOff>
    </xdr:from>
    <xdr:ext cx="469900" cy="257810"/>
    <xdr:sp macro="" textlink="">
      <xdr:nvSpPr>
        <xdr:cNvPr id="149" name="【体育館・プール】&#10;一人当たり面積該当値テキスト"/>
        <xdr:cNvSpPr txBox="1"/>
      </xdr:nvSpPr>
      <xdr:spPr>
        <a:xfrm>
          <a:off x="10515600" y="10820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109220</xdr:rowOff>
    </xdr:from>
    <xdr:to xmlns:xdr="http://schemas.openxmlformats.org/drawingml/2006/spreadsheetDrawing">
      <xdr:col>50</xdr:col>
      <xdr:colOff>165100</xdr:colOff>
      <xdr:row>64</xdr:row>
      <xdr:rowOff>38735</xdr:rowOff>
    </xdr:to>
    <xdr:sp macro="" textlink="">
      <xdr:nvSpPr>
        <xdr:cNvPr id="150" name="楕円 149"/>
        <xdr:cNvSpPr/>
      </xdr:nvSpPr>
      <xdr:spPr>
        <a:xfrm>
          <a:off x="95885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154940</xdr:rowOff>
    </xdr:from>
    <xdr:to xmlns:xdr="http://schemas.openxmlformats.org/drawingml/2006/spreadsheetDrawing">
      <xdr:col>55</xdr:col>
      <xdr:colOff>0</xdr:colOff>
      <xdr:row>63</xdr:row>
      <xdr:rowOff>159385</xdr:rowOff>
    </xdr:to>
    <xdr:cxnSp macro="">
      <xdr:nvCxnSpPr>
        <xdr:cNvPr id="151" name="直線コネクタ 150"/>
        <xdr:cNvCxnSpPr/>
      </xdr:nvCxnSpPr>
      <xdr:spPr>
        <a:xfrm flipV="1">
          <a:off x="9639300" y="109562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110490</xdr:rowOff>
    </xdr:from>
    <xdr:to xmlns:xdr="http://schemas.openxmlformats.org/drawingml/2006/spreadsheetDrawing">
      <xdr:col>46</xdr:col>
      <xdr:colOff>38100</xdr:colOff>
      <xdr:row>64</xdr:row>
      <xdr:rowOff>40640</xdr:rowOff>
    </xdr:to>
    <xdr:sp macro="" textlink="">
      <xdr:nvSpPr>
        <xdr:cNvPr id="152" name="楕円 151"/>
        <xdr:cNvSpPr/>
      </xdr:nvSpPr>
      <xdr:spPr>
        <a:xfrm>
          <a:off x="8699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159385</xdr:rowOff>
    </xdr:from>
    <xdr:to xmlns:xdr="http://schemas.openxmlformats.org/drawingml/2006/spreadsheetDrawing">
      <xdr:col>50</xdr:col>
      <xdr:colOff>114300</xdr:colOff>
      <xdr:row>63</xdr:row>
      <xdr:rowOff>161290</xdr:rowOff>
    </xdr:to>
    <xdr:cxnSp macro="">
      <xdr:nvCxnSpPr>
        <xdr:cNvPr id="153" name="直線コネクタ 152"/>
        <xdr:cNvCxnSpPr/>
      </xdr:nvCxnSpPr>
      <xdr:spPr>
        <a:xfrm flipV="1">
          <a:off x="8750300" y="10960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113665</xdr:rowOff>
    </xdr:from>
    <xdr:to xmlns:xdr="http://schemas.openxmlformats.org/drawingml/2006/spreadsheetDrawing">
      <xdr:col>41</xdr:col>
      <xdr:colOff>101600</xdr:colOff>
      <xdr:row>64</xdr:row>
      <xdr:rowOff>43815</xdr:rowOff>
    </xdr:to>
    <xdr:sp macro="" textlink="">
      <xdr:nvSpPr>
        <xdr:cNvPr id="154" name="楕円 153"/>
        <xdr:cNvSpPr/>
      </xdr:nvSpPr>
      <xdr:spPr>
        <a:xfrm>
          <a:off x="7810500" y="109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161290</xdr:rowOff>
    </xdr:from>
    <xdr:to xmlns:xdr="http://schemas.openxmlformats.org/drawingml/2006/spreadsheetDrawing">
      <xdr:col>45</xdr:col>
      <xdr:colOff>177800</xdr:colOff>
      <xdr:row>63</xdr:row>
      <xdr:rowOff>164465</xdr:rowOff>
    </xdr:to>
    <xdr:cxnSp macro="">
      <xdr:nvCxnSpPr>
        <xdr:cNvPr id="155" name="直線コネクタ 154"/>
        <xdr:cNvCxnSpPr/>
      </xdr:nvCxnSpPr>
      <xdr:spPr>
        <a:xfrm flipV="1">
          <a:off x="7861300" y="10962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114935</xdr:rowOff>
    </xdr:from>
    <xdr:to xmlns:xdr="http://schemas.openxmlformats.org/drawingml/2006/spreadsheetDrawing">
      <xdr:col>36</xdr:col>
      <xdr:colOff>165100</xdr:colOff>
      <xdr:row>64</xdr:row>
      <xdr:rowOff>45085</xdr:rowOff>
    </xdr:to>
    <xdr:sp macro="" textlink="">
      <xdr:nvSpPr>
        <xdr:cNvPr id="156" name="楕円 155"/>
        <xdr:cNvSpPr/>
      </xdr:nvSpPr>
      <xdr:spPr>
        <a:xfrm>
          <a:off x="692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164465</xdr:rowOff>
    </xdr:from>
    <xdr:to xmlns:xdr="http://schemas.openxmlformats.org/drawingml/2006/spreadsheetDrawing">
      <xdr:col>41</xdr:col>
      <xdr:colOff>50800</xdr:colOff>
      <xdr:row>63</xdr:row>
      <xdr:rowOff>166370</xdr:rowOff>
    </xdr:to>
    <xdr:cxnSp macro="">
      <xdr:nvCxnSpPr>
        <xdr:cNvPr id="157" name="直線コネクタ 156"/>
        <xdr:cNvCxnSpPr/>
      </xdr:nvCxnSpPr>
      <xdr:spPr>
        <a:xfrm flipV="1">
          <a:off x="6972300" y="109658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38100</xdr:rowOff>
    </xdr:from>
    <xdr:ext cx="469900" cy="259080"/>
    <xdr:sp macro="" textlink="">
      <xdr:nvSpPr>
        <xdr:cNvPr id="158" name="n_1aveValue【体育館・プール】&#10;一人当たり面積"/>
        <xdr:cNvSpPr txBox="1"/>
      </xdr:nvSpPr>
      <xdr:spPr>
        <a:xfrm>
          <a:off x="9391650" y="1049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40640</xdr:rowOff>
    </xdr:from>
    <xdr:ext cx="468630" cy="257810"/>
    <xdr:sp macro="" textlink="">
      <xdr:nvSpPr>
        <xdr:cNvPr id="159" name="n_2aveValue【体育館・プール】&#10;一人当たり面積"/>
        <xdr:cNvSpPr txBox="1"/>
      </xdr:nvSpPr>
      <xdr:spPr>
        <a:xfrm>
          <a:off x="8515350" y="10499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39370</xdr:rowOff>
    </xdr:from>
    <xdr:ext cx="468630" cy="259080"/>
    <xdr:sp macro="" textlink="">
      <xdr:nvSpPr>
        <xdr:cNvPr id="160" name="n_3aveValue【体育館・プール】&#10;一人当たり面積"/>
        <xdr:cNvSpPr txBox="1"/>
      </xdr:nvSpPr>
      <xdr:spPr>
        <a:xfrm>
          <a:off x="7626350" y="10497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24130</xdr:rowOff>
    </xdr:from>
    <xdr:ext cx="468630" cy="259080"/>
    <xdr:sp macro="" textlink="">
      <xdr:nvSpPr>
        <xdr:cNvPr id="161" name="n_4aveValue【体育館・プール】&#10;一人当たり面積"/>
        <xdr:cNvSpPr txBox="1"/>
      </xdr:nvSpPr>
      <xdr:spPr>
        <a:xfrm>
          <a:off x="6737350" y="10482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29845</xdr:rowOff>
    </xdr:from>
    <xdr:ext cx="469900" cy="257810"/>
    <xdr:sp macro="" textlink="">
      <xdr:nvSpPr>
        <xdr:cNvPr id="162" name="n_1mainValue【体育館・プール】&#10;一人当たり面積"/>
        <xdr:cNvSpPr txBox="1"/>
      </xdr:nvSpPr>
      <xdr:spPr>
        <a:xfrm>
          <a:off x="9391650" y="110026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31750</xdr:rowOff>
    </xdr:from>
    <xdr:ext cx="468630" cy="257810"/>
    <xdr:sp macro="" textlink="">
      <xdr:nvSpPr>
        <xdr:cNvPr id="163" name="n_2mainValue【体育館・プール】&#10;一人当たり面積"/>
        <xdr:cNvSpPr txBox="1"/>
      </xdr:nvSpPr>
      <xdr:spPr>
        <a:xfrm>
          <a:off x="8515350" y="11004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34925</xdr:rowOff>
    </xdr:from>
    <xdr:ext cx="468630" cy="259080"/>
    <xdr:sp macro="" textlink="">
      <xdr:nvSpPr>
        <xdr:cNvPr id="164" name="n_3mainValue【体育館・プール】&#10;一人当たり面積"/>
        <xdr:cNvSpPr txBox="1"/>
      </xdr:nvSpPr>
      <xdr:spPr>
        <a:xfrm>
          <a:off x="7626350" y="11007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36195</xdr:rowOff>
    </xdr:from>
    <xdr:ext cx="468630" cy="259080"/>
    <xdr:sp macro="" textlink="">
      <xdr:nvSpPr>
        <xdr:cNvPr id="165" name="n_4mainValue【体育館・プール】&#10;一人当たり面積"/>
        <xdr:cNvSpPr txBox="1"/>
      </xdr:nvSpPr>
      <xdr:spPr>
        <a:xfrm>
          <a:off x="6737350" y="11008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74" name="テキスト ボックス 1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5" name="直線コネクタ 1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176" name="テキスト ボックス 1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77" name="直線コネクタ 17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178" name="テキスト ボックス 177"/>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79" name="直線コネクタ 1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180" name="テキスト ボックス 179"/>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81" name="直線コネクタ 18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82" name="テキスト ボックス 18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83" name="直線コネクタ 18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184" name="テキスト ボックス 183"/>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85" name="直線コネクタ 18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86" name="テキスト ボックス 18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87" name="直線コネクタ 18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188" name="テキスト ボックス 187"/>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9" name="直線コネクタ 1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57785</xdr:rowOff>
    </xdr:from>
    <xdr:to xmlns:xdr="http://schemas.openxmlformats.org/drawingml/2006/spreadsheetDrawing">
      <xdr:col>24</xdr:col>
      <xdr:colOff>62865</xdr:colOff>
      <xdr:row>86</xdr:row>
      <xdr:rowOff>168910</xdr:rowOff>
    </xdr:to>
    <xdr:cxnSp macro="">
      <xdr:nvCxnSpPr>
        <xdr:cNvPr id="191" name="直線コネクタ 190"/>
        <xdr:cNvCxnSpPr/>
      </xdr:nvCxnSpPr>
      <xdr:spPr>
        <a:xfrm flipV="1">
          <a:off x="4634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92"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93" name="直線コネクタ 192"/>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4445</xdr:rowOff>
    </xdr:from>
    <xdr:ext cx="340360" cy="259080"/>
    <xdr:sp macro="" textlink="">
      <xdr:nvSpPr>
        <xdr:cNvPr id="194" name="【福祉施設】&#10;有形固定資産減価償却率最大値テキスト"/>
        <xdr:cNvSpPr txBox="1"/>
      </xdr:nvSpPr>
      <xdr:spPr>
        <a:xfrm>
          <a:off x="4673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57785</xdr:rowOff>
    </xdr:from>
    <xdr:to xmlns:xdr="http://schemas.openxmlformats.org/drawingml/2006/spreadsheetDrawing">
      <xdr:col>24</xdr:col>
      <xdr:colOff>152400</xdr:colOff>
      <xdr:row>78</xdr:row>
      <xdr:rowOff>57785</xdr:rowOff>
    </xdr:to>
    <xdr:cxnSp macro="">
      <xdr:nvCxnSpPr>
        <xdr:cNvPr id="195" name="直線コネクタ 194"/>
        <xdr:cNvCxnSpPr/>
      </xdr:nvCxnSpPr>
      <xdr:spPr>
        <a:xfrm>
          <a:off x="4546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96520</xdr:rowOff>
    </xdr:from>
    <xdr:ext cx="405130" cy="259080"/>
    <xdr:sp macro="" textlink="">
      <xdr:nvSpPr>
        <xdr:cNvPr id="196" name="【福祉施設】&#10;有形固定資産減価償却率平均値テキスト"/>
        <xdr:cNvSpPr txBox="1"/>
      </xdr:nvSpPr>
      <xdr:spPr>
        <a:xfrm>
          <a:off x="4673600" y="1415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118110</xdr:rowOff>
    </xdr:from>
    <xdr:to xmlns:xdr="http://schemas.openxmlformats.org/drawingml/2006/spreadsheetDrawing">
      <xdr:col>24</xdr:col>
      <xdr:colOff>114300</xdr:colOff>
      <xdr:row>83</xdr:row>
      <xdr:rowOff>48260</xdr:rowOff>
    </xdr:to>
    <xdr:sp macro="" textlink="">
      <xdr:nvSpPr>
        <xdr:cNvPr id="197" name="フローチャート: 判断 196"/>
        <xdr:cNvSpPr/>
      </xdr:nvSpPr>
      <xdr:spPr>
        <a:xfrm>
          <a:off x="4584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75565</xdr:rowOff>
    </xdr:from>
    <xdr:to xmlns:xdr="http://schemas.openxmlformats.org/drawingml/2006/spreadsheetDrawing">
      <xdr:col>20</xdr:col>
      <xdr:colOff>38100</xdr:colOff>
      <xdr:row>83</xdr:row>
      <xdr:rowOff>6350</xdr:rowOff>
    </xdr:to>
    <xdr:sp macro="" textlink="">
      <xdr:nvSpPr>
        <xdr:cNvPr id="198" name="フローチャート: 判断 197"/>
        <xdr:cNvSpPr/>
      </xdr:nvSpPr>
      <xdr:spPr>
        <a:xfrm>
          <a:off x="3746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199" name="フローチャート: 判断 198"/>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23495</xdr:rowOff>
    </xdr:from>
    <xdr:to xmlns:xdr="http://schemas.openxmlformats.org/drawingml/2006/spreadsheetDrawing">
      <xdr:col>10</xdr:col>
      <xdr:colOff>165100</xdr:colOff>
      <xdr:row>82</xdr:row>
      <xdr:rowOff>125095</xdr:rowOff>
    </xdr:to>
    <xdr:sp macro="" textlink="">
      <xdr:nvSpPr>
        <xdr:cNvPr id="200" name="フローチャート: 判断 199"/>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149225</xdr:rowOff>
    </xdr:from>
    <xdr:to xmlns:xdr="http://schemas.openxmlformats.org/drawingml/2006/spreadsheetDrawing">
      <xdr:col>6</xdr:col>
      <xdr:colOff>38100</xdr:colOff>
      <xdr:row>82</xdr:row>
      <xdr:rowOff>79375</xdr:rowOff>
    </xdr:to>
    <xdr:sp macro="" textlink="">
      <xdr:nvSpPr>
        <xdr:cNvPr id="201" name="フローチャート: 判断 200"/>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2" name="テキスト ボックス 2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3" name="テキスト ボックス 2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4" name="テキスト ボックス 2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5" name="テキスト ボックス 2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6" name="テキスト ボックス 2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38100</xdr:rowOff>
    </xdr:from>
    <xdr:to xmlns:xdr="http://schemas.openxmlformats.org/drawingml/2006/spreadsheetDrawing">
      <xdr:col>24</xdr:col>
      <xdr:colOff>114300</xdr:colOff>
      <xdr:row>82</xdr:row>
      <xdr:rowOff>139700</xdr:rowOff>
    </xdr:to>
    <xdr:sp macro="" textlink="">
      <xdr:nvSpPr>
        <xdr:cNvPr id="207" name="楕円 206"/>
        <xdr:cNvSpPr/>
      </xdr:nvSpPr>
      <xdr:spPr>
        <a:xfrm>
          <a:off x="4584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60960</xdr:rowOff>
    </xdr:from>
    <xdr:ext cx="405130" cy="259080"/>
    <xdr:sp macro="" textlink="">
      <xdr:nvSpPr>
        <xdr:cNvPr id="208" name="【福祉施設】&#10;有形固定資産減価償却率該当値テキスト"/>
        <xdr:cNvSpPr txBox="1"/>
      </xdr:nvSpPr>
      <xdr:spPr>
        <a:xfrm>
          <a:off x="4673600" y="13948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142240</xdr:rowOff>
    </xdr:from>
    <xdr:to xmlns:xdr="http://schemas.openxmlformats.org/drawingml/2006/spreadsheetDrawing">
      <xdr:col>20</xdr:col>
      <xdr:colOff>38100</xdr:colOff>
      <xdr:row>82</xdr:row>
      <xdr:rowOff>72390</xdr:rowOff>
    </xdr:to>
    <xdr:sp macro="" textlink="">
      <xdr:nvSpPr>
        <xdr:cNvPr id="209" name="楕円 208"/>
        <xdr:cNvSpPr/>
      </xdr:nvSpPr>
      <xdr:spPr>
        <a:xfrm>
          <a:off x="37465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21590</xdr:rowOff>
    </xdr:from>
    <xdr:to xmlns:xdr="http://schemas.openxmlformats.org/drawingml/2006/spreadsheetDrawing">
      <xdr:col>24</xdr:col>
      <xdr:colOff>63500</xdr:colOff>
      <xdr:row>82</xdr:row>
      <xdr:rowOff>88900</xdr:rowOff>
    </xdr:to>
    <xdr:cxnSp macro="">
      <xdr:nvCxnSpPr>
        <xdr:cNvPr id="210" name="直線コネクタ 209"/>
        <xdr:cNvCxnSpPr/>
      </xdr:nvCxnSpPr>
      <xdr:spPr>
        <a:xfrm>
          <a:off x="3797300" y="1408049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81915</xdr:rowOff>
    </xdr:from>
    <xdr:to xmlns:xdr="http://schemas.openxmlformats.org/drawingml/2006/spreadsheetDrawing">
      <xdr:col>15</xdr:col>
      <xdr:colOff>101600</xdr:colOff>
      <xdr:row>82</xdr:row>
      <xdr:rowOff>12065</xdr:rowOff>
    </xdr:to>
    <xdr:sp macro="" textlink="">
      <xdr:nvSpPr>
        <xdr:cNvPr id="211" name="楕円 210"/>
        <xdr:cNvSpPr/>
      </xdr:nvSpPr>
      <xdr:spPr>
        <a:xfrm>
          <a:off x="28575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132715</xdr:rowOff>
    </xdr:from>
    <xdr:to xmlns:xdr="http://schemas.openxmlformats.org/drawingml/2006/spreadsheetDrawing">
      <xdr:col>19</xdr:col>
      <xdr:colOff>177800</xdr:colOff>
      <xdr:row>82</xdr:row>
      <xdr:rowOff>21590</xdr:rowOff>
    </xdr:to>
    <xdr:cxnSp macro="">
      <xdr:nvCxnSpPr>
        <xdr:cNvPr id="212" name="直線コネクタ 211"/>
        <xdr:cNvCxnSpPr/>
      </xdr:nvCxnSpPr>
      <xdr:spPr>
        <a:xfrm>
          <a:off x="2908300" y="140201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12065</xdr:rowOff>
    </xdr:from>
    <xdr:to xmlns:xdr="http://schemas.openxmlformats.org/drawingml/2006/spreadsheetDrawing">
      <xdr:col>10</xdr:col>
      <xdr:colOff>165100</xdr:colOff>
      <xdr:row>81</xdr:row>
      <xdr:rowOff>113665</xdr:rowOff>
    </xdr:to>
    <xdr:sp macro="" textlink="">
      <xdr:nvSpPr>
        <xdr:cNvPr id="213" name="楕円 212"/>
        <xdr:cNvSpPr/>
      </xdr:nvSpPr>
      <xdr:spPr>
        <a:xfrm>
          <a:off x="1968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63500</xdr:rowOff>
    </xdr:from>
    <xdr:to xmlns:xdr="http://schemas.openxmlformats.org/drawingml/2006/spreadsheetDrawing">
      <xdr:col>15</xdr:col>
      <xdr:colOff>50800</xdr:colOff>
      <xdr:row>81</xdr:row>
      <xdr:rowOff>132715</xdr:rowOff>
    </xdr:to>
    <xdr:cxnSp macro="">
      <xdr:nvCxnSpPr>
        <xdr:cNvPr id="214" name="直線コネクタ 213"/>
        <xdr:cNvCxnSpPr/>
      </xdr:nvCxnSpPr>
      <xdr:spPr>
        <a:xfrm>
          <a:off x="2019300" y="139509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113030</xdr:rowOff>
    </xdr:from>
    <xdr:to xmlns:xdr="http://schemas.openxmlformats.org/drawingml/2006/spreadsheetDrawing">
      <xdr:col>6</xdr:col>
      <xdr:colOff>38100</xdr:colOff>
      <xdr:row>81</xdr:row>
      <xdr:rowOff>43180</xdr:rowOff>
    </xdr:to>
    <xdr:sp macro="" textlink="">
      <xdr:nvSpPr>
        <xdr:cNvPr id="215" name="楕円 214"/>
        <xdr:cNvSpPr/>
      </xdr:nvSpPr>
      <xdr:spPr>
        <a:xfrm>
          <a:off x="1079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163830</xdr:rowOff>
    </xdr:from>
    <xdr:to xmlns:xdr="http://schemas.openxmlformats.org/drawingml/2006/spreadsheetDrawing">
      <xdr:col>10</xdr:col>
      <xdr:colOff>114300</xdr:colOff>
      <xdr:row>81</xdr:row>
      <xdr:rowOff>63500</xdr:rowOff>
    </xdr:to>
    <xdr:cxnSp macro="">
      <xdr:nvCxnSpPr>
        <xdr:cNvPr id="216" name="直線コネクタ 215"/>
        <xdr:cNvCxnSpPr/>
      </xdr:nvCxnSpPr>
      <xdr:spPr>
        <a:xfrm>
          <a:off x="1130300" y="1387983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168275</xdr:rowOff>
    </xdr:from>
    <xdr:ext cx="405130" cy="257810"/>
    <xdr:sp macro="" textlink="">
      <xdr:nvSpPr>
        <xdr:cNvPr id="217" name="n_1aveValue【福祉施設】&#10;有形固定資産減価償却率"/>
        <xdr:cNvSpPr txBox="1"/>
      </xdr:nvSpPr>
      <xdr:spPr>
        <a:xfrm>
          <a:off x="3582035" y="14227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127635</xdr:rowOff>
    </xdr:from>
    <xdr:ext cx="403860" cy="259080"/>
    <xdr:sp macro="" textlink="">
      <xdr:nvSpPr>
        <xdr:cNvPr id="218" name="n_2aveValue【福祉施設】&#10;有形固定資産減価償却率"/>
        <xdr:cNvSpPr txBox="1"/>
      </xdr:nvSpPr>
      <xdr:spPr>
        <a:xfrm>
          <a:off x="2705735" y="14186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116205</xdr:rowOff>
    </xdr:from>
    <xdr:ext cx="403860" cy="259080"/>
    <xdr:sp macro="" textlink="">
      <xdr:nvSpPr>
        <xdr:cNvPr id="219" name="n_3aveValue【福祉施設】&#10;有形固定資産減価償却率"/>
        <xdr:cNvSpPr txBox="1"/>
      </xdr:nvSpPr>
      <xdr:spPr>
        <a:xfrm>
          <a:off x="1816735" y="14175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70485</xdr:rowOff>
    </xdr:from>
    <xdr:ext cx="403860" cy="259080"/>
    <xdr:sp macro="" textlink="">
      <xdr:nvSpPr>
        <xdr:cNvPr id="220" name="n_4aveValue【福祉施設】&#10;有形固定資産減価償却率"/>
        <xdr:cNvSpPr txBox="1"/>
      </xdr:nvSpPr>
      <xdr:spPr>
        <a:xfrm>
          <a:off x="927735" y="14129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88900</xdr:rowOff>
    </xdr:from>
    <xdr:ext cx="405130" cy="257810"/>
    <xdr:sp macro="" textlink="">
      <xdr:nvSpPr>
        <xdr:cNvPr id="221" name="n_1mainValue【福祉施設】&#10;有形固定資産減価償却率"/>
        <xdr:cNvSpPr txBox="1"/>
      </xdr:nvSpPr>
      <xdr:spPr>
        <a:xfrm>
          <a:off x="3582035" y="13804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29210</xdr:rowOff>
    </xdr:from>
    <xdr:ext cx="403860" cy="257810"/>
    <xdr:sp macro="" textlink="">
      <xdr:nvSpPr>
        <xdr:cNvPr id="222" name="n_2mainValue【福祉施設】&#10;有形固定資産減価償却率"/>
        <xdr:cNvSpPr txBox="1"/>
      </xdr:nvSpPr>
      <xdr:spPr>
        <a:xfrm>
          <a:off x="2705735" y="13745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130175</xdr:rowOff>
    </xdr:from>
    <xdr:ext cx="403860" cy="259080"/>
    <xdr:sp macro="" textlink="">
      <xdr:nvSpPr>
        <xdr:cNvPr id="223" name="n_3mainValue【福祉施設】&#10;有形固定資産減価償却率"/>
        <xdr:cNvSpPr txBox="1"/>
      </xdr:nvSpPr>
      <xdr:spPr>
        <a:xfrm>
          <a:off x="1816735" y="13674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59690</xdr:rowOff>
    </xdr:from>
    <xdr:ext cx="403860" cy="259080"/>
    <xdr:sp macro="" textlink="">
      <xdr:nvSpPr>
        <xdr:cNvPr id="224" name="n_4mainValue【福祉施設】&#10;有形固定資産減価償却率"/>
        <xdr:cNvSpPr txBox="1"/>
      </xdr:nvSpPr>
      <xdr:spPr>
        <a:xfrm>
          <a:off x="927735" y="13604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33" name="テキスト ボックス 23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4" name="直線コネクタ 2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35" name="直線コネクタ 2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36" name="テキスト ボックス 235"/>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37" name="直線コネクタ 2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238" name="テキスト ボックス 237"/>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39" name="直線コネクタ 2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240" name="テキスト ボックス 239"/>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41" name="直線コネクタ 2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242" name="テキスト ボックス 241"/>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43" name="直線コネクタ 2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44" name="テキスト ボックス 243"/>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5" name="直線コネクタ 2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46" name="テキスト ボックス 245"/>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33020</xdr:rowOff>
    </xdr:from>
    <xdr:to xmlns:xdr="http://schemas.openxmlformats.org/drawingml/2006/spreadsheetDrawing">
      <xdr:col>54</xdr:col>
      <xdr:colOff>189865</xdr:colOff>
      <xdr:row>86</xdr:row>
      <xdr:rowOff>102235</xdr:rowOff>
    </xdr:to>
    <xdr:cxnSp macro="">
      <xdr:nvCxnSpPr>
        <xdr:cNvPr id="248" name="直線コネクタ 247"/>
        <xdr:cNvCxnSpPr/>
      </xdr:nvCxnSpPr>
      <xdr:spPr>
        <a:xfrm flipV="1">
          <a:off x="10476865" y="13234670"/>
          <a:ext cx="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249"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102235</xdr:rowOff>
    </xdr:from>
    <xdr:to xmlns:xdr="http://schemas.openxmlformats.org/drawingml/2006/spreadsheetDrawing">
      <xdr:col>55</xdr:col>
      <xdr:colOff>88900</xdr:colOff>
      <xdr:row>86</xdr:row>
      <xdr:rowOff>102235</xdr:rowOff>
    </xdr:to>
    <xdr:cxnSp macro="">
      <xdr:nvCxnSpPr>
        <xdr:cNvPr id="250" name="直線コネクタ 249"/>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151130</xdr:rowOff>
    </xdr:from>
    <xdr:ext cx="469900" cy="259080"/>
    <xdr:sp macro="" textlink="">
      <xdr:nvSpPr>
        <xdr:cNvPr id="251" name="【福祉施設】&#10;一人当たり面積最大値テキスト"/>
        <xdr:cNvSpPr txBox="1"/>
      </xdr:nvSpPr>
      <xdr:spPr>
        <a:xfrm>
          <a:off x="10515600" y="1300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33020</xdr:rowOff>
    </xdr:from>
    <xdr:to xmlns:xdr="http://schemas.openxmlformats.org/drawingml/2006/spreadsheetDrawing">
      <xdr:col>55</xdr:col>
      <xdr:colOff>88900</xdr:colOff>
      <xdr:row>77</xdr:row>
      <xdr:rowOff>33020</xdr:rowOff>
    </xdr:to>
    <xdr:cxnSp macro="">
      <xdr:nvCxnSpPr>
        <xdr:cNvPr id="252" name="直線コネクタ 251"/>
        <xdr:cNvCxnSpPr/>
      </xdr:nvCxnSpPr>
      <xdr:spPr>
        <a:xfrm>
          <a:off x="10388600" y="1323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76835</xdr:rowOff>
    </xdr:from>
    <xdr:ext cx="469900" cy="257810"/>
    <xdr:sp macro="" textlink="">
      <xdr:nvSpPr>
        <xdr:cNvPr id="253" name="【福祉施設】&#10;一人当たり面積平均値テキスト"/>
        <xdr:cNvSpPr txBox="1"/>
      </xdr:nvSpPr>
      <xdr:spPr>
        <a:xfrm>
          <a:off x="10515600" y="14478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98425</xdr:rowOff>
    </xdr:from>
    <xdr:to xmlns:xdr="http://schemas.openxmlformats.org/drawingml/2006/spreadsheetDrawing">
      <xdr:col>55</xdr:col>
      <xdr:colOff>50800</xdr:colOff>
      <xdr:row>85</xdr:row>
      <xdr:rowOff>29210</xdr:rowOff>
    </xdr:to>
    <xdr:sp macro="" textlink="">
      <xdr:nvSpPr>
        <xdr:cNvPr id="254" name="フローチャート: 判断 253"/>
        <xdr:cNvSpPr/>
      </xdr:nvSpPr>
      <xdr:spPr>
        <a:xfrm>
          <a:off x="104267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106045</xdr:rowOff>
    </xdr:from>
    <xdr:to xmlns:xdr="http://schemas.openxmlformats.org/drawingml/2006/spreadsheetDrawing">
      <xdr:col>50</xdr:col>
      <xdr:colOff>165100</xdr:colOff>
      <xdr:row>85</xdr:row>
      <xdr:rowOff>36195</xdr:rowOff>
    </xdr:to>
    <xdr:sp macro="" textlink="">
      <xdr:nvSpPr>
        <xdr:cNvPr id="255" name="フローチャート: 判断 254"/>
        <xdr:cNvSpPr/>
      </xdr:nvSpPr>
      <xdr:spPr>
        <a:xfrm>
          <a:off x="9588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109855</xdr:rowOff>
    </xdr:from>
    <xdr:to xmlns:xdr="http://schemas.openxmlformats.org/drawingml/2006/spreadsheetDrawing">
      <xdr:col>46</xdr:col>
      <xdr:colOff>38100</xdr:colOff>
      <xdr:row>85</xdr:row>
      <xdr:rowOff>40640</xdr:rowOff>
    </xdr:to>
    <xdr:sp macro="" textlink="">
      <xdr:nvSpPr>
        <xdr:cNvPr id="256" name="フローチャート: 判断 255"/>
        <xdr:cNvSpPr/>
      </xdr:nvSpPr>
      <xdr:spPr>
        <a:xfrm>
          <a:off x="8699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69215</xdr:rowOff>
    </xdr:from>
    <xdr:to xmlns:xdr="http://schemas.openxmlformats.org/drawingml/2006/spreadsheetDrawing">
      <xdr:col>41</xdr:col>
      <xdr:colOff>101600</xdr:colOff>
      <xdr:row>84</xdr:row>
      <xdr:rowOff>170815</xdr:rowOff>
    </xdr:to>
    <xdr:sp macro="" textlink="">
      <xdr:nvSpPr>
        <xdr:cNvPr id="257" name="フローチャート: 判断 256"/>
        <xdr:cNvSpPr/>
      </xdr:nvSpPr>
      <xdr:spPr>
        <a:xfrm>
          <a:off x="7810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46990</xdr:rowOff>
    </xdr:from>
    <xdr:to xmlns:xdr="http://schemas.openxmlformats.org/drawingml/2006/spreadsheetDrawing">
      <xdr:col>36</xdr:col>
      <xdr:colOff>165100</xdr:colOff>
      <xdr:row>84</xdr:row>
      <xdr:rowOff>148590</xdr:rowOff>
    </xdr:to>
    <xdr:sp macro="" textlink="">
      <xdr:nvSpPr>
        <xdr:cNvPr id="258" name="フローチャート: 判断 257"/>
        <xdr:cNvSpPr/>
      </xdr:nvSpPr>
      <xdr:spPr>
        <a:xfrm>
          <a:off x="6921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60" name="テキスト ボックス 2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61" name="テキスト ボックス 2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62" name="テキスト ボックス 2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3" name="テキスト ボックス 2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29210</xdr:rowOff>
    </xdr:from>
    <xdr:to xmlns:xdr="http://schemas.openxmlformats.org/drawingml/2006/spreadsheetDrawing">
      <xdr:col>55</xdr:col>
      <xdr:colOff>50800</xdr:colOff>
      <xdr:row>84</xdr:row>
      <xdr:rowOff>130175</xdr:rowOff>
    </xdr:to>
    <xdr:sp macro="" textlink="">
      <xdr:nvSpPr>
        <xdr:cNvPr id="264" name="楕円 263"/>
        <xdr:cNvSpPr/>
      </xdr:nvSpPr>
      <xdr:spPr>
        <a:xfrm>
          <a:off x="104267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52070</xdr:rowOff>
    </xdr:from>
    <xdr:ext cx="469900" cy="257810"/>
    <xdr:sp macro="" textlink="">
      <xdr:nvSpPr>
        <xdr:cNvPr id="265" name="【福祉施設】&#10;一人当たり面積該当値テキスト"/>
        <xdr:cNvSpPr txBox="1"/>
      </xdr:nvSpPr>
      <xdr:spPr>
        <a:xfrm>
          <a:off x="10515600" y="14282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39370</xdr:rowOff>
    </xdr:from>
    <xdr:to xmlns:xdr="http://schemas.openxmlformats.org/drawingml/2006/spreadsheetDrawing">
      <xdr:col>50</xdr:col>
      <xdr:colOff>165100</xdr:colOff>
      <xdr:row>84</xdr:row>
      <xdr:rowOff>140970</xdr:rowOff>
    </xdr:to>
    <xdr:sp macro="" textlink="">
      <xdr:nvSpPr>
        <xdr:cNvPr id="266" name="楕円 265"/>
        <xdr:cNvSpPr/>
      </xdr:nvSpPr>
      <xdr:spPr>
        <a:xfrm>
          <a:off x="9588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79375</xdr:rowOff>
    </xdr:from>
    <xdr:to xmlns:xdr="http://schemas.openxmlformats.org/drawingml/2006/spreadsheetDrawing">
      <xdr:col>55</xdr:col>
      <xdr:colOff>0</xdr:colOff>
      <xdr:row>84</xdr:row>
      <xdr:rowOff>90170</xdr:rowOff>
    </xdr:to>
    <xdr:cxnSp macro="">
      <xdr:nvCxnSpPr>
        <xdr:cNvPr id="267" name="直線コネクタ 266"/>
        <xdr:cNvCxnSpPr/>
      </xdr:nvCxnSpPr>
      <xdr:spPr>
        <a:xfrm flipV="1">
          <a:off x="9639300" y="144811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45085</xdr:rowOff>
    </xdr:from>
    <xdr:to xmlns:xdr="http://schemas.openxmlformats.org/drawingml/2006/spreadsheetDrawing">
      <xdr:col>46</xdr:col>
      <xdr:colOff>38100</xdr:colOff>
      <xdr:row>84</xdr:row>
      <xdr:rowOff>146685</xdr:rowOff>
    </xdr:to>
    <xdr:sp macro="" textlink="">
      <xdr:nvSpPr>
        <xdr:cNvPr id="268" name="楕円 267"/>
        <xdr:cNvSpPr/>
      </xdr:nvSpPr>
      <xdr:spPr>
        <a:xfrm>
          <a:off x="86995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90170</xdr:rowOff>
    </xdr:from>
    <xdr:to xmlns:xdr="http://schemas.openxmlformats.org/drawingml/2006/spreadsheetDrawing">
      <xdr:col>50</xdr:col>
      <xdr:colOff>114300</xdr:colOff>
      <xdr:row>84</xdr:row>
      <xdr:rowOff>95885</xdr:rowOff>
    </xdr:to>
    <xdr:cxnSp macro="">
      <xdr:nvCxnSpPr>
        <xdr:cNvPr id="269" name="直線コネクタ 268"/>
        <xdr:cNvCxnSpPr/>
      </xdr:nvCxnSpPr>
      <xdr:spPr>
        <a:xfrm flipV="1">
          <a:off x="8750300" y="144919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52070</xdr:rowOff>
    </xdr:from>
    <xdr:to xmlns:xdr="http://schemas.openxmlformats.org/drawingml/2006/spreadsheetDrawing">
      <xdr:col>41</xdr:col>
      <xdr:colOff>101600</xdr:colOff>
      <xdr:row>84</xdr:row>
      <xdr:rowOff>153670</xdr:rowOff>
    </xdr:to>
    <xdr:sp macro="" textlink="">
      <xdr:nvSpPr>
        <xdr:cNvPr id="270" name="楕円 269"/>
        <xdr:cNvSpPr/>
      </xdr:nvSpPr>
      <xdr:spPr>
        <a:xfrm>
          <a:off x="7810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95885</xdr:rowOff>
    </xdr:from>
    <xdr:to xmlns:xdr="http://schemas.openxmlformats.org/drawingml/2006/spreadsheetDrawing">
      <xdr:col>45</xdr:col>
      <xdr:colOff>177800</xdr:colOff>
      <xdr:row>84</xdr:row>
      <xdr:rowOff>102870</xdr:rowOff>
    </xdr:to>
    <xdr:cxnSp macro="">
      <xdr:nvCxnSpPr>
        <xdr:cNvPr id="271" name="直線コネクタ 270"/>
        <xdr:cNvCxnSpPr/>
      </xdr:nvCxnSpPr>
      <xdr:spPr>
        <a:xfrm flipV="1">
          <a:off x="7861300" y="144976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55880</xdr:rowOff>
    </xdr:from>
    <xdr:to xmlns:xdr="http://schemas.openxmlformats.org/drawingml/2006/spreadsheetDrawing">
      <xdr:col>36</xdr:col>
      <xdr:colOff>165100</xdr:colOff>
      <xdr:row>84</xdr:row>
      <xdr:rowOff>157480</xdr:rowOff>
    </xdr:to>
    <xdr:sp macro="" textlink="">
      <xdr:nvSpPr>
        <xdr:cNvPr id="272" name="楕円 271"/>
        <xdr:cNvSpPr/>
      </xdr:nvSpPr>
      <xdr:spPr>
        <a:xfrm>
          <a:off x="692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102870</xdr:rowOff>
    </xdr:from>
    <xdr:to xmlns:xdr="http://schemas.openxmlformats.org/drawingml/2006/spreadsheetDrawing">
      <xdr:col>41</xdr:col>
      <xdr:colOff>50800</xdr:colOff>
      <xdr:row>84</xdr:row>
      <xdr:rowOff>106680</xdr:rowOff>
    </xdr:to>
    <xdr:cxnSp macro="">
      <xdr:nvCxnSpPr>
        <xdr:cNvPr id="273" name="直線コネクタ 272"/>
        <xdr:cNvCxnSpPr/>
      </xdr:nvCxnSpPr>
      <xdr:spPr>
        <a:xfrm flipV="1">
          <a:off x="6972300" y="14504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27305</xdr:rowOff>
    </xdr:from>
    <xdr:ext cx="469900" cy="259080"/>
    <xdr:sp macro="" textlink="">
      <xdr:nvSpPr>
        <xdr:cNvPr id="274" name="n_1aveValue【福祉施設】&#10;一人当たり面積"/>
        <xdr:cNvSpPr txBox="1"/>
      </xdr:nvSpPr>
      <xdr:spPr>
        <a:xfrm>
          <a:off x="9391650" y="1460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31115</xdr:rowOff>
    </xdr:from>
    <xdr:ext cx="468630" cy="257810"/>
    <xdr:sp macro="" textlink="">
      <xdr:nvSpPr>
        <xdr:cNvPr id="275" name="n_2aveValue【福祉施設】&#10;一人当たり面積"/>
        <xdr:cNvSpPr txBox="1"/>
      </xdr:nvSpPr>
      <xdr:spPr>
        <a:xfrm>
          <a:off x="8515350" y="14604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161925</xdr:rowOff>
    </xdr:from>
    <xdr:ext cx="468630" cy="259080"/>
    <xdr:sp macro="" textlink="">
      <xdr:nvSpPr>
        <xdr:cNvPr id="276" name="n_3aveValue【福祉施設】&#10;一人当たり面積"/>
        <xdr:cNvSpPr txBox="1"/>
      </xdr:nvSpPr>
      <xdr:spPr>
        <a:xfrm>
          <a:off x="7626350" y="14563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165100</xdr:rowOff>
    </xdr:from>
    <xdr:ext cx="468630" cy="259080"/>
    <xdr:sp macro="" textlink="">
      <xdr:nvSpPr>
        <xdr:cNvPr id="277" name="n_4aveValue【福祉施設】&#10;一人当たり面積"/>
        <xdr:cNvSpPr txBox="1"/>
      </xdr:nvSpPr>
      <xdr:spPr>
        <a:xfrm>
          <a:off x="6737350" y="14224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157480</xdr:rowOff>
    </xdr:from>
    <xdr:ext cx="469900" cy="257810"/>
    <xdr:sp macro="" textlink="">
      <xdr:nvSpPr>
        <xdr:cNvPr id="278" name="n_1mainValue【福祉施設】&#10;一人当たり面積"/>
        <xdr:cNvSpPr txBox="1"/>
      </xdr:nvSpPr>
      <xdr:spPr>
        <a:xfrm>
          <a:off x="9391650" y="14216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163195</xdr:rowOff>
    </xdr:from>
    <xdr:ext cx="468630" cy="259080"/>
    <xdr:sp macro="" textlink="">
      <xdr:nvSpPr>
        <xdr:cNvPr id="279" name="n_2mainValue【福祉施設】&#10;一人当たり面積"/>
        <xdr:cNvSpPr txBox="1"/>
      </xdr:nvSpPr>
      <xdr:spPr>
        <a:xfrm>
          <a:off x="8515350" y="14222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170180</xdr:rowOff>
    </xdr:from>
    <xdr:ext cx="468630" cy="259080"/>
    <xdr:sp macro="" textlink="">
      <xdr:nvSpPr>
        <xdr:cNvPr id="280" name="n_3mainValue【福祉施設】&#10;一人当たり面積"/>
        <xdr:cNvSpPr txBox="1"/>
      </xdr:nvSpPr>
      <xdr:spPr>
        <a:xfrm>
          <a:off x="7626350" y="14229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148590</xdr:rowOff>
    </xdr:from>
    <xdr:ext cx="468630" cy="259080"/>
    <xdr:sp macro="" textlink="">
      <xdr:nvSpPr>
        <xdr:cNvPr id="281" name="n_4mainValue【福祉施設】&#10;一人当たり面積"/>
        <xdr:cNvSpPr txBox="1"/>
      </xdr:nvSpPr>
      <xdr:spPr>
        <a:xfrm>
          <a:off x="6737350" y="14550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06" name="テキスト ボックス 305"/>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7" name="直線コネクタ 3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8" name="テキスト ボックス 307"/>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9" name="直線コネクタ 30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10" name="テキスト ボックス 309"/>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11" name="直線コネクタ 31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2" name="テキスト ボックス 31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3" name="直線コネクタ 31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14" name="テキスト ボックス 313"/>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5" name="直線コネクタ 31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6" name="テキスト ボックス 31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7" name="直線コネクタ 31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8" name="テキスト ボックス 31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9" name="直線コネクタ 31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20" name="テキスト ボックス 319"/>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21" name="直線コネクタ 3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104140</xdr:rowOff>
    </xdr:from>
    <xdr:to xmlns:xdr="http://schemas.openxmlformats.org/drawingml/2006/spreadsheetDrawing">
      <xdr:col>85</xdr:col>
      <xdr:colOff>126365</xdr:colOff>
      <xdr:row>42</xdr:row>
      <xdr:rowOff>92710</xdr:rowOff>
    </xdr:to>
    <xdr:cxnSp macro="">
      <xdr:nvCxnSpPr>
        <xdr:cNvPr id="323" name="直線コネクタ 322"/>
        <xdr:cNvCxnSpPr/>
      </xdr:nvCxnSpPr>
      <xdr:spPr>
        <a:xfrm flipV="1">
          <a:off x="16318865" y="576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24"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5" name="直線コネクタ 32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50800</xdr:rowOff>
    </xdr:from>
    <xdr:ext cx="340360" cy="259080"/>
    <xdr:sp macro="" textlink="">
      <xdr:nvSpPr>
        <xdr:cNvPr id="326" name="【一般廃棄物処理施設】&#10;有形固定資産減価償却率最大値テキスト"/>
        <xdr:cNvSpPr txBox="1"/>
      </xdr:nvSpPr>
      <xdr:spPr>
        <a:xfrm>
          <a:off x="16357600" y="553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104140</xdr:rowOff>
    </xdr:from>
    <xdr:to xmlns:xdr="http://schemas.openxmlformats.org/drawingml/2006/spreadsheetDrawing">
      <xdr:col>86</xdr:col>
      <xdr:colOff>25400</xdr:colOff>
      <xdr:row>33</xdr:row>
      <xdr:rowOff>104140</xdr:rowOff>
    </xdr:to>
    <xdr:cxnSp macro="">
      <xdr:nvCxnSpPr>
        <xdr:cNvPr id="327" name="直線コネクタ 326"/>
        <xdr:cNvCxnSpPr/>
      </xdr:nvCxnSpPr>
      <xdr:spPr>
        <a:xfrm>
          <a:off x="16230600" y="576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105410</xdr:rowOff>
    </xdr:from>
    <xdr:ext cx="405130" cy="259080"/>
    <xdr:sp macro="" textlink="">
      <xdr:nvSpPr>
        <xdr:cNvPr id="328" name="【一般廃棄物処理施設】&#10;有形固定資産減価償却率平均値テキスト"/>
        <xdr:cNvSpPr txBox="1"/>
      </xdr:nvSpPr>
      <xdr:spPr>
        <a:xfrm>
          <a:off x="16357600" y="644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329" name="フローチャート: 判断 328"/>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19050</xdr:rowOff>
    </xdr:from>
    <xdr:to xmlns:xdr="http://schemas.openxmlformats.org/drawingml/2006/spreadsheetDrawing">
      <xdr:col>81</xdr:col>
      <xdr:colOff>101600</xdr:colOff>
      <xdr:row>38</xdr:row>
      <xdr:rowOff>120650</xdr:rowOff>
    </xdr:to>
    <xdr:sp macro="" textlink="">
      <xdr:nvSpPr>
        <xdr:cNvPr id="330" name="フローチャート: 判断 329"/>
        <xdr:cNvSpPr/>
      </xdr:nvSpPr>
      <xdr:spPr>
        <a:xfrm>
          <a:off x="15430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331" name="フローチャート: 判断 330"/>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30480</xdr:rowOff>
    </xdr:from>
    <xdr:to xmlns:xdr="http://schemas.openxmlformats.org/drawingml/2006/spreadsheetDrawing">
      <xdr:col>72</xdr:col>
      <xdr:colOff>38100</xdr:colOff>
      <xdr:row>38</xdr:row>
      <xdr:rowOff>132080</xdr:rowOff>
    </xdr:to>
    <xdr:sp macro="" textlink="">
      <xdr:nvSpPr>
        <xdr:cNvPr id="332" name="フローチャート: 判断 331"/>
        <xdr:cNvSpPr/>
      </xdr:nvSpPr>
      <xdr:spPr>
        <a:xfrm>
          <a:off x="1365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333" name="フローチャート: 判断 332"/>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4" name="テキスト ボックス 3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5" name="テキスト ボックス 3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6" name="テキスト ボックス 3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7" name="テキスト ボックス 3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8" name="テキスト ボックス 3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80645</xdr:rowOff>
    </xdr:from>
    <xdr:to xmlns:xdr="http://schemas.openxmlformats.org/drawingml/2006/spreadsheetDrawing">
      <xdr:col>85</xdr:col>
      <xdr:colOff>177800</xdr:colOff>
      <xdr:row>41</xdr:row>
      <xdr:rowOff>10795</xdr:rowOff>
    </xdr:to>
    <xdr:sp macro="" textlink="">
      <xdr:nvSpPr>
        <xdr:cNvPr id="339" name="楕円 338"/>
        <xdr:cNvSpPr/>
      </xdr:nvSpPr>
      <xdr:spPr>
        <a:xfrm>
          <a:off x="16268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59055</xdr:rowOff>
    </xdr:from>
    <xdr:ext cx="405130" cy="259080"/>
    <xdr:sp macro="" textlink="">
      <xdr:nvSpPr>
        <xdr:cNvPr id="340" name="【一般廃棄物処理施設】&#10;有形固定資産減価償却率該当値テキスト"/>
        <xdr:cNvSpPr txBox="1"/>
      </xdr:nvSpPr>
      <xdr:spPr>
        <a:xfrm>
          <a:off x="16357600" y="691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36830</xdr:rowOff>
    </xdr:from>
    <xdr:to xmlns:xdr="http://schemas.openxmlformats.org/drawingml/2006/spreadsheetDrawing">
      <xdr:col>81</xdr:col>
      <xdr:colOff>101600</xdr:colOff>
      <xdr:row>40</xdr:row>
      <xdr:rowOff>138430</xdr:rowOff>
    </xdr:to>
    <xdr:sp macro="" textlink="">
      <xdr:nvSpPr>
        <xdr:cNvPr id="341" name="楕円 340"/>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87630</xdr:rowOff>
    </xdr:from>
    <xdr:to xmlns:xdr="http://schemas.openxmlformats.org/drawingml/2006/spreadsheetDrawing">
      <xdr:col>85</xdr:col>
      <xdr:colOff>127000</xdr:colOff>
      <xdr:row>40</xdr:row>
      <xdr:rowOff>132080</xdr:rowOff>
    </xdr:to>
    <xdr:cxnSp macro="">
      <xdr:nvCxnSpPr>
        <xdr:cNvPr id="342" name="直線コネクタ 341"/>
        <xdr:cNvCxnSpPr/>
      </xdr:nvCxnSpPr>
      <xdr:spPr>
        <a:xfrm>
          <a:off x="15481300" y="694563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166370</xdr:rowOff>
    </xdr:from>
    <xdr:to xmlns:xdr="http://schemas.openxmlformats.org/drawingml/2006/spreadsheetDrawing">
      <xdr:col>76</xdr:col>
      <xdr:colOff>165100</xdr:colOff>
      <xdr:row>40</xdr:row>
      <xdr:rowOff>95885</xdr:rowOff>
    </xdr:to>
    <xdr:sp macro="" textlink="">
      <xdr:nvSpPr>
        <xdr:cNvPr id="343" name="楕円 342"/>
        <xdr:cNvSpPr/>
      </xdr:nvSpPr>
      <xdr:spPr>
        <a:xfrm>
          <a:off x="14541500" y="685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45085</xdr:rowOff>
    </xdr:from>
    <xdr:to xmlns:xdr="http://schemas.openxmlformats.org/drawingml/2006/spreadsheetDrawing">
      <xdr:col>81</xdr:col>
      <xdr:colOff>50800</xdr:colOff>
      <xdr:row>40</xdr:row>
      <xdr:rowOff>87630</xdr:rowOff>
    </xdr:to>
    <xdr:cxnSp macro="">
      <xdr:nvCxnSpPr>
        <xdr:cNvPr id="344" name="直線コネクタ 343"/>
        <xdr:cNvCxnSpPr/>
      </xdr:nvCxnSpPr>
      <xdr:spPr>
        <a:xfrm>
          <a:off x="14592300" y="69030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121920</xdr:rowOff>
    </xdr:from>
    <xdr:to xmlns:xdr="http://schemas.openxmlformats.org/drawingml/2006/spreadsheetDrawing">
      <xdr:col>72</xdr:col>
      <xdr:colOff>38100</xdr:colOff>
      <xdr:row>40</xdr:row>
      <xdr:rowOff>52070</xdr:rowOff>
    </xdr:to>
    <xdr:sp macro="" textlink="">
      <xdr:nvSpPr>
        <xdr:cNvPr id="345" name="楕円 344"/>
        <xdr:cNvSpPr/>
      </xdr:nvSpPr>
      <xdr:spPr>
        <a:xfrm>
          <a:off x="13652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1270</xdr:rowOff>
    </xdr:from>
    <xdr:to xmlns:xdr="http://schemas.openxmlformats.org/drawingml/2006/spreadsheetDrawing">
      <xdr:col>76</xdr:col>
      <xdr:colOff>114300</xdr:colOff>
      <xdr:row>40</xdr:row>
      <xdr:rowOff>45085</xdr:rowOff>
    </xdr:to>
    <xdr:cxnSp macro="">
      <xdr:nvCxnSpPr>
        <xdr:cNvPr id="346" name="直線コネクタ 345"/>
        <xdr:cNvCxnSpPr/>
      </xdr:nvCxnSpPr>
      <xdr:spPr>
        <a:xfrm>
          <a:off x="13703300" y="68592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79375</xdr:rowOff>
    </xdr:from>
    <xdr:to xmlns:xdr="http://schemas.openxmlformats.org/drawingml/2006/spreadsheetDrawing">
      <xdr:col>67</xdr:col>
      <xdr:colOff>101600</xdr:colOff>
      <xdr:row>40</xdr:row>
      <xdr:rowOff>9525</xdr:rowOff>
    </xdr:to>
    <xdr:sp macro="" textlink="">
      <xdr:nvSpPr>
        <xdr:cNvPr id="347" name="楕円 346"/>
        <xdr:cNvSpPr/>
      </xdr:nvSpPr>
      <xdr:spPr>
        <a:xfrm>
          <a:off x="12763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130175</xdr:rowOff>
    </xdr:from>
    <xdr:to xmlns:xdr="http://schemas.openxmlformats.org/drawingml/2006/spreadsheetDrawing">
      <xdr:col>71</xdr:col>
      <xdr:colOff>177800</xdr:colOff>
      <xdr:row>40</xdr:row>
      <xdr:rowOff>1270</xdr:rowOff>
    </xdr:to>
    <xdr:cxnSp macro="">
      <xdr:nvCxnSpPr>
        <xdr:cNvPr id="348" name="直線コネクタ 347"/>
        <xdr:cNvCxnSpPr/>
      </xdr:nvCxnSpPr>
      <xdr:spPr>
        <a:xfrm>
          <a:off x="12814300" y="68167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137160</xdr:rowOff>
    </xdr:from>
    <xdr:ext cx="405130" cy="259080"/>
    <xdr:sp macro="" textlink="">
      <xdr:nvSpPr>
        <xdr:cNvPr id="349" name="n_1aveValue【一般廃棄物処理施設】&#10;有形固定資産減価償却率"/>
        <xdr:cNvSpPr txBox="1"/>
      </xdr:nvSpPr>
      <xdr:spPr>
        <a:xfrm>
          <a:off x="15266035" y="6309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153035</xdr:rowOff>
    </xdr:from>
    <xdr:ext cx="403860" cy="259080"/>
    <xdr:sp macro="" textlink="">
      <xdr:nvSpPr>
        <xdr:cNvPr id="350" name="n_2aveValue【一般廃棄物処理施設】&#10;有形固定資産減価償却率"/>
        <xdr:cNvSpPr txBox="1"/>
      </xdr:nvSpPr>
      <xdr:spPr>
        <a:xfrm>
          <a:off x="14389735" y="6325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148590</xdr:rowOff>
    </xdr:from>
    <xdr:ext cx="403860" cy="259080"/>
    <xdr:sp macro="" textlink="">
      <xdr:nvSpPr>
        <xdr:cNvPr id="351" name="n_3aveValue【一般廃棄物処理施設】&#10;有形固定資産減価償却率"/>
        <xdr:cNvSpPr txBox="1"/>
      </xdr:nvSpPr>
      <xdr:spPr>
        <a:xfrm>
          <a:off x="13500735" y="632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104140</xdr:rowOff>
    </xdr:from>
    <xdr:ext cx="403860" cy="259080"/>
    <xdr:sp macro="" textlink="">
      <xdr:nvSpPr>
        <xdr:cNvPr id="352" name="n_4aveValue【一般廃棄物処理施設】&#10;有形固定資産減価償却率"/>
        <xdr:cNvSpPr txBox="1"/>
      </xdr:nvSpPr>
      <xdr:spPr>
        <a:xfrm>
          <a:off x="12611735" y="627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129540</xdr:rowOff>
    </xdr:from>
    <xdr:ext cx="405130" cy="259080"/>
    <xdr:sp macro="" textlink="">
      <xdr:nvSpPr>
        <xdr:cNvPr id="353" name="n_1mainValue【一般廃棄物処理施設】&#10;有形固定資産減価償却率"/>
        <xdr:cNvSpPr txBox="1"/>
      </xdr:nvSpPr>
      <xdr:spPr>
        <a:xfrm>
          <a:off x="15266035" y="698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86995</xdr:rowOff>
    </xdr:from>
    <xdr:ext cx="403860" cy="257810"/>
    <xdr:sp macro="" textlink="">
      <xdr:nvSpPr>
        <xdr:cNvPr id="354" name="n_2mainValue【一般廃棄物処理施設】&#10;有形固定資産減価償却率"/>
        <xdr:cNvSpPr txBox="1"/>
      </xdr:nvSpPr>
      <xdr:spPr>
        <a:xfrm>
          <a:off x="14389735" y="69449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43180</xdr:rowOff>
    </xdr:from>
    <xdr:ext cx="403860" cy="257810"/>
    <xdr:sp macro="" textlink="">
      <xdr:nvSpPr>
        <xdr:cNvPr id="355" name="n_3mainValue【一般廃棄物処理施設】&#10;有形固定資産減価償却率"/>
        <xdr:cNvSpPr txBox="1"/>
      </xdr:nvSpPr>
      <xdr:spPr>
        <a:xfrm>
          <a:off x="13500735" y="6901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635</xdr:rowOff>
    </xdr:from>
    <xdr:ext cx="403860" cy="259080"/>
    <xdr:sp macro="" textlink="">
      <xdr:nvSpPr>
        <xdr:cNvPr id="356" name="n_4mainValue【一般廃棄物処理施設】&#10;有形固定資産減価償却率"/>
        <xdr:cNvSpPr txBox="1"/>
      </xdr:nvSpPr>
      <xdr:spPr>
        <a:xfrm>
          <a:off x="12611735" y="6858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65" name="テキスト ボックス 36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6" name="直線コネクタ 3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67" name="直線コネクタ 36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368" name="テキスト ボックス 367"/>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69" name="直線コネクタ 36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370" name="テキスト ボックス 369"/>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71" name="直線コネクタ 37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105410</xdr:rowOff>
    </xdr:from>
    <xdr:ext cx="684530" cy="259080"/>
    <xdr:sp macro="" textlink="">
      <xdr:nvSpPr>
        <xdr:cNvPr id="372" name="テキスト ボックス 371"/>
        <xdr:cNvSpPr txBox="1"/>
      </xdr:nvSpPr>
      <xdr:spPr>
        <a:xfrm>
          <a:off x="17602200" y="610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73" name="直線コネクタ 37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162560</xdr:rowOff>
    </xdr:from>
    <xdr:ext cx="684530" cy="259080"/>
    <xdr:sp macro="" textlink="">
      <xdr:nvSpPr>
        <xdr:cNvPr id="374" name="テキスト ボックス 373"/>
        <xdr:cNvSpPr txBox="1"/>
      </xdr:nvSpPr>
      <xdr:spPr>
        <a:xfrm>
          <a:off x="17602200" y="564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5" name="直線コネクタ 3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376" name="テキスト ボックス 375"/>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119380</xdr:rowOff>
    </xdr:from>
    <xdr:to xmlns:xdr="http://schemas.openxmlformats.org/drawingml/2006/spreadsheetDrawing">
      <xdr:col>116</xdr:col>
      <xdr:colOff>62865</xdr:colOff>
      <xdr:row>41</xdr:row>
      <xdr:rowOff>132080</xdr:rowOff>
    </xdr:to>
    <xdr:cxnSp macro="">
      <xdr:nvCxnSpPr>
        <xdr:cNvPr id="378" name="直線コネクタ 377"/>
        <xdr:cNvCxnSpPr/>
      </xdr:nvCxnSpPr>
      <xdr:spPr>
        <a:xfrm flipV="1">
          <a:off x="22160865" y="577723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135255</xdr:rowOff>
    </xdr:from>
    <xdr:ext cx="469900" cy="257810"/>
    <xdr:sp macro="" textlink="">
      <xdr:nvSpPr>
        <xdr:cNvPr id="379" name="【一般廃棄物処理施設】&#10;一人当たり有形固定資産（償却資産）額最小値テキスト"/>
        <xdr:cNvSpPr txBox="1"/>
      </xdr:nvSpPr>
      <xdr:spPr>
        <a:xfrm>
          <a:off x="22199600" y="716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380" name="直線コネクタ 379"/>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66040</xdr:rowOff>
    </xdr:from>
    <xdr:ext cx="690245" cy="257810"/>
    <xdr:sp macro="" textlink="">
      <xdr:nvSpPr>
        <xdr:cNvPr id="381" name="【一般廃棄物処理施設】&#10;一人当たり有形固定資産（償却資産）額最大値テキスト"/>
        <xdr:cNvSpPr txBox="1"/>
      </xdr:nvSpPr>
      <xdr:spPr>
        <a:xfrm>
          <a:off x="22199600" y="555244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119380</xdr:rowOff>
    </xdr:from>
    <xdr:to xmlns:xdr="http://schemas.openxmlformats.org/drawingml/2006/spreadsheetDrawing">
      <xdr:col>116</xdr:col>
      <xdr:colOff>152400</xdr:colOff>
      <xdr:row>33</xdr:row>
      <xdr:rowOff>119380</xdr:rowOff>
    </xdr:to>
    <xdr:cxnSp macro="">
      <xdr:nvCxnSpPr>
        <xdr:cNvPr id="382" name="直線コネクタ 381"/>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106045</xdr:rowOff>
    </xdr:from>
    <xdr:ext cx="598805" cy="259080"/>
    <xdr:sp macro="" textlink="">
      <xdr:nvSpPr>
        <xdr:cNvPr id="383" name="【一般廃棄物処理施設】&#10;一人当たり有形固定資産（償却資産）額平均値テキスト"/>
        <xdr:cNvSpPr txBox="1"/>
      </xdr:nvSpPr>
      <xdr:spPr>
        <a:xfrm>
          <a:off x="22199600" y="6792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83185</xdr:rowOff>
    </xdr:from>
    <xdr:to xmlns:xdr="http://schemas.openxmlformats.org/drawingml/2006/spreadsheetDrawing">
      <xdr:col>116</xdr:col>
      <xdr:colOff>114300</xdr:colOff>
      <xdr:row>41</xdr:row>
      <xdr:rowOff>13335</xdr:rowOff>
    </xdr:to>
    <xdr:sp macro="" textlink="">
      <xdr:nvSpPr>
        <xdr:cNvPr id="384" name="フローチャート: 判断 383"/>
        <xdr:cNvSpPr/>
      </xdr:nvSpPr>
      <xdr:spPr>
        <a:xfrm>
          <a:off x="22110700" y="694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93345</xdr:rowOff>
    </xdr:from>
    <xdr:to xmlns:xdr="http://schemas.openxmlformats.org/drawingml/2006/spreadsheetDrawing">
      <xdr:col>112</xdr:col>
      <xdr:colOff>38100</xdr:colOff>
      <xdr:row>41</xdr:row>
      <xdr:rowOff>23495</xdr:rowOff>
    </xdr:to>
    <xdr:sp macro="" textlink="">
      <xdr:nvSpPr>
        <xdr:cNvPr id="385" name="フローチャート: 判断 384"/>
        <xdr:cNvSpPr/>
      </xdr:nvSpPr>
      <xdr:spPr>
        <a:xfrm>
          <a:off x="212725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110490</xdr:rowOff>
    </xdr:from>
    <xdr:to xmlns:xdr="http://schemas.openxmlformats.org/drawingml/2006/spreadsheetDrawing">
      <xdr:col>107</xdr:col>
      <xdr:colOff>101600</xdr:colOff>
      <xdr:row>41</xdr:row>
      <xdr:rowOff>40640</xdr:rowOff>
    </xdr:to>
    <xdr:sp macro="" textlink="">
      <xdr:nvSpPr>
        <xdr:cNvPr id="386" name="フローチャート: 判断 385"/>
        <xdr:cNvSpPr/>
      </xdr:nvSpPr>
      <xdr:spPr>
        <a:xfrm>
          <a:off x="203835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109855</xdr:rowOff>
    </xdr:from>
    <xdr:to xmlns:xdr="http://schemas.openxmlformats.org/drawingml/2006/spreadsheetDrawing">
      <xdr:col>102</xdr:col>
      <xdr:colOff>165100</xdr:colOff>
      <xdr:row>41</xdr:row>
      <xdr:rowOff>40640</xdr:rowOff>
    </xdr:to>
    <xdr:sp macro="" textlink="">
      <xdr:nvSpPr>
        <xdr:cNvPr id="387" name="フローチャート: 判断 386"/>
        <xdr:cNvSpPr/>
      </xdr:nvSpPr>
      <xdr:spPr>
        <a:xfrm>
          <a:off x="19494500" y="6967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116840</xdr:rowOff>
    </xdr:from>
    <xdr:to xmlns:xdr="http://schemas.openxmlformats.org/drawingml/2006/spreadsheetDrawing">
      <xdr:col>98</xdr:col>
      <xdr:colOff>38100</xdr:colOff>
      <xdr:row>41</xdr:row>
      <xdr:rowOff>46990</xdr:rowOff>
    </xdr:to>
    <xdr:sp macro="" textlink="">
      <xdr:nvSpPr>
        <xdr:cNvPr id="388" name="フローチャート: 判断 387"/>
        <xdr:cNvSpPr/>
      </xdr:nvSpPr>
      <xdr:spPr>
        <a:xfrm>
          <a:off x="18605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9" name="テキスト ボックス 3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0" name="テキスト ボックス 3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1" name="テキスト ボックス 3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2" name="テキスト ボックス 3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3" name="テキスト ボックス 3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22225</xdr:rowOff>
    </xdr:from>
    <xdr:to xmlns:xdr="http://schemas.openxmlformats.org/drawingml/2006/spreadsheetDrawing">
      <xdr:col>116</xdr:col>
      <xdr:colOff>114300</xdr:colOff>
      <xdr:row>41</xdr:row>
      <xdr:rowOff>123825</xdr:rowOff>
    </xdr:to>
    <xdr:sp macro="" textlink="">
      <xdr:nvSpPr>
        <xdr:cNvPr id="394" name="楕円 393"/>
        <xdr:cNvSpPr/>
      </xdr:nvSpPr>
      <xdr:spPr>
        <a:xfrm>
          <a:off x="22110700" y="7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109220</xdr:rowOff>
    </xdr:from>
    <xdr:ext cx="534670" cy="257810"/>
    <xdr:sp macro="" textlink="">
      <xdr:nvSpPr>
        <xdr:cNvPr id="395" name="【一般廃棄物処理施設】&#10;一人当たり有形固定資産（償却資産）額該当値テキスト"/>
        <xdr:cNvSpPr txBox="1"/>
      </xdr:nvSpPr>
      <xdr:spPr>
        <a:xfrm>
          <a:off x="22199600" y="69672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23495</xdr:rowOff>
    </xdr:from>
    <xdr:to xmlns:xdr="http://schemas.openxmlformats.org/drawingml/2006/spreadsheetDrawing">
      <xdr:col>112</xdr:col>
      <xdr:colOff>38100</xdr:colOff>
      <xdr:row>41</xdr:row>
      <xdr:rowOff>125095</xdr:rowOff>
    </xdr:to>
    <xdr:sp macro="" textlink="">
      <xdr:nvSpPr>
        <xdr:cNvPr id="396" name="楕円 395"/>
        <xdr:cNvSpPr/>
      </xdr:nvSpPr>
      <xdr:spPr>
        <a:xfrm>
          <a:off x="21272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73025</xdr:rowOff>
    </xdr:from>
    <xdr:to xmlns:xdr="http://schemas.openxmlformats.org/drawingml/2006/spreadsheetDrawing">
      <xdr:col>116</xdr:col>
      <xdr:colOff>63500</xdr:colOff>
      <xdr:row>41</xdr:row>
      <xdr:rowOff>74930</xdr:rowOff>
    </xdr:to>
    <xdr:cxnSp macro="">
      <xdr:nvCxnSpPr>
        <xdr:cNvPr id="397" name="直線コネクタ 396"/>
        <xdr:cNvCxnSpPr/>
      </xdr:nvCxnSpPr>
      <xdr:spPr>
        <a:xfrm flipV="1">
          <a:off x="21323300" y="71024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24765</xdr:rowOff>
    </xdr:from>
    <xdr:to xmlns:xdr="http://schemas.openxmlformats.org/drawingml/2006/spreadsheetDrawing">
      <xdr:col>107</xdr:col>
      <xdr:colOff>101600</xdr:colOff>
      <xdr:row>41</xdr:row>
      <xdr:rowOff>126365</xdr:rowOff>
    </xdr:to>
    <xdr:sp macro="" textlink="">
      <xdr:nvSpPr>
        <xdr:cNvPr id="398" name="楕円 397"/>
        <xdr:cNvSpPr/>
      </xdr:nvSpPr>
      <xdr:spPr>
        <a:xfrm>
          <a:off x="20383500" y="70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74930</xdr:rowOff>
    </xdr:from>
    <xdr:to xmlns:xdr="http://schemas.openxmlformats.org/drawingml/2006/spreadsheetDrawing">
      <xdr:col>111</xdr:col>
      <xdr:colOff>177800</xdr:colOff>
      <xdr:row>41</xdr:row>
      <xdr:rowOff>75565</xdr:rowOff>
    </xdr:to>
    <xdr:cxnSp macro="">
      <xdr:nvCxnSpPr>
        <xdr:cNvPr id="399" name="直線コネクタ 398"/>
        <xdr:cNvCxnSpPr/>
      </xdr:nvCxnSpPr>
      <xdr:spPr>
        <a:xfrm flipV="1">
          <a:off x="20434300" y="7104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25400</xdr:rowOff>
    </xdr:from>
    <xdr:to xmlns:xdr="http://schemas.openxmlformats.org/drawingml/2006/spreadsheetDrawing">
      <xdr:col>102</xdr:col>
      <xdr:colOff>165100</xdr:colOff>
      <xdr:row>41</xdr:row>
      <xdr:rowOff>127000</xdr:rowOff>
    </xdr:to>
    <xdr:sp macro="" textlink="">
      <xdr:nvSpPr>
        <xdr:cNvPr id="400" name="楕円 399"/>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75565</xdr:rowOff>
    </xdr:from>
    <xdr:to xmlns:xdr="http://schemas.openxmlformats.org/drawingml/2006/spreadsheetDrawing">
      <xdr:col>107</xdr:col>
      <xdr:colOff>50800</xdr:colOff>
      <xdr:row>41</xdr:row>
      <xdr:rowOff>76200</xdr:rowOff>
    </xdr:to>
    <xdr:cxnSp macro="">
      <xdr:nvCxnSpPr>
        <xdr:cNvPr id="401" name="直線コネクタ 400"/>
        <xdr:cNvCxnSpPr/>
      </xdr:nvCxnSpPr>
      <xdr:spPr>
        <a:xfrm flipV="1">
          <a:off x="19545300" y="71050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26035</xdr:rowOff>
    </xdr:from>
    <xdr:to xmlns:xdr="http://schemas.openxmlformats.org/drawingml/2006/spreadsheetDrawing">
      <xdr:col>98</xdr:col>
      <xdr:colOff>38100</xdr:colOff>
      <xdr:row>41</xdr:row>
      <xdr:rowOff>127635</xdr:rowOff>
    </xdr:to>
    <xdr:sp macro="" textlink="">
      <xdr:nvSpPr>
        <xdr:cNvPr id="402" name="楕円 401"/>
        <xdr:cNvSpPr/>
      </xdr:nvSpPr>
      <xdr:spPr>
        <a:xfrm>
          <a:off x="186055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76200</xdr:rowOff>
    </xdr:from>
    <xdr:to xmlns:xdr="http://schemas.openxmlformats.org/drawingml/2006/spreadsheetDrawing">
      <xdr:col>102</xdr:col>
      <xdr:colOff>114300</xdr:colOff>
      <xdr:row>41</xdr:row>
      <xdr:rowOff>76835</xdr:rowOff>
    </xdr:to>
    <xdr:cxnSp macro="">
      <xdr:nvCxnSpPr>
        <xdr:cNvPr id="403" name="直線コネクタ 402"/>
        <xdr:cNvCxnSpPr/>
      </xdr:nvCxnSpPr>
      <xdr:spPr>
        <a:xfrm flipV="1">
          <a:off x="18656300" y="7105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40640</xdr:rowOff>
    </xdr:from>
    <xdr:ext cx="597535" cy="257810"/>
    <xdr:sp macro="" textlink="">
      <xdr:nvSpPr>
        <xdr:cNvPr id="404" name="n_1aveValue【一般廃棄物処理施設】&#10;一人当たり有形固定資産（償却資産）額"/>
        <xdr:cNvSpPr txBox="1"/>
      </xdr:nvSpPr>
      <xdr:spPr>
        <a:xfrm>
          <a:off x="21010880" y="67271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57150</xdr:rowOff>
    </xdr:from>
    <xdr:ext cx="597535" cy="259080"/>
    <xdr:sp macro="" textlink="">
      <xdr:nvSpPr>
        <xdr:cNvPr id="405" name="n_2aveValue【一般廃棄物処理施設】&#10;一人当たり有形固定資産（償却資産）額"/>
        <xdr:cNvSpPr txBox="1"/>
      </xdr:nvSpPr>
      <xdr:spPr>
        <a:xfrm>
          <a:off x="20134580" y="6743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56515</xdr:rowOff>
    </xdr:from>
    <xdr:ext cx="597535" cy="258445"/>
    <xdr:sp macro="" textlink="">
      <xdr:nvSpPr>
        <xdr:cNvPr id="406" name="n_3aveValue【一般廃棄物処理施設】&#10;一人当たり有形固定資産（償却資産）額"/>
        <xdr:cNvSpPr txBox="1"/>
      </xdr:nvSpPr>
      <xdr:spPr>
        <a:xfrm>
          <a:off x="19245580" y="67430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63500</xdr:rowOff>
    </xdr:from>
    <xdr:ext cx="597535" cy="257810"/>
    <xdr:sp macro="" textlink="">
      <xdr:nvSpPr>
        <xdr:cNvPr id="407" name="n_4aveValue【一般廃棄物処理施設】&#10;一人当たり有形固定資産（償却資産）額"/>
        <xdr:cNvSpPr txBox="1"/>
      </xdr:nvSpPr>
      <xdr:spPr>
        <a:xfrm>
          <a:off x="18356580" y="67500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116205</xdr:rowOff>
    </xdr:from>
    <xdr:ext cx="534670" cy="259080"/>
    <xdr:sp macro="" textlink="">
      <xdr:nvSpPr>
        <xdr:cNvPr id="408" name="n_1mainValue【一般廃棄物処理施設】&#10;一人当たり有形固定資産（償却資産）額"/>
        <xdr:cNvSpPr txBox="1"/>
      </xdr:nvSpPr>
      <xdr:spPr>
        <a:xfrm>
          <a:off x="21043265" y="714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117475</xdr:rowOff>
    </xdr:from>
    <xdr:ext cx="533400" cy="259080"/>
    <xdr:sp macro="" textlink="">
      <xdr:nvSpPr>
        <xdr:cNvPr id="409" name="n_2mainValue【一般廃棄物処理施設】&#10;一人当たり有形固定資産（償却資産）額"/>
        <xdr:cNvSpPr txBox="1"/>
      </xdr:nvSpPr>
      <xdr:spPr>
        <a:xfrm>
          <a:off x="20166965" y="7146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118110</xdr:rowOff>
    </xdr:from>
    <xdr:ext cx="533400" cy="259080"/>
    <xdr:sp macro="" textlink="">
      <xdr:nvSpPr>
        <xdr:cNvPr id="410" name="n_3mainValue【一般廃棄物処理施設】&#10;一人当たり有形固定資産（償却資産）額"/>
        <xdr:cNvSpPr txBox="1"/>
      </xdr:nvSpPr>
      <xdr:spPr>
        <a:xfrm>
          <a:off x="19277965" y="7147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118745</xdr:rowOff>
    </xdr:from>
    <xdr:ext cx="533400" cy="259080"/>
    <xdr:sp macro="" textlink="">
      <xdr:nvSpPr>
        <xdr:cNvPr id="411" name="n_4mainValue【一般廃棄物処理施設】&#10;一人当たり有形固定資産（償却資産）額"/>
        <xdr:cNvSpPr txBox="1"/>
      </xdr:nvSpPr>
      <xdr:spPr>
        <a:xfrm>
          <a:off x="18388965" y="7148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20" name="テキスト ボックス 41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1" name="直線コネクタ 4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22" name="テキスト ボックス 42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3" name="直線コネクタ 4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424" name="テキスト ボックス 423"/>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5" name="直線コネクタ 4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6" name="テキスト ボックス 4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7" name="直線コネクタ 4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28" name="テキスト ボックス 427"/>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9" name="直線コネクタ 4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30" name="テキスト ボックス 4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1" name="直線コネクタ 4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32" name="テキスト ボックス 431"/>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3" name="直線コネクタ 4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434" name="テキスト ボックス 433"/>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5" name="直線コネクタ 4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65405</xdr:rowOff>
    </xdr:from>
    <xdr:to xmlns:xdr="http://schemas.openxmlformats.org/drawingml/2006/spreadsheetDrawing">
      <xdr:col>85</xdr:col>
      <xdr:colOff>126365</xdr:colOff>
      <xdr:row>64</xdr:row>
      <xdr:rowOff>130810</xdr:rowOff>
    </xdr:to>
    <xdr:cxnSp macro="">
      <xdr:nvCxnSpPr>
        <xdr:cNvPr id="437" name="直線コネクタ 436"/>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810"/>
    <xdr:sp macro="" textlink="">
      <xdr:nvSpPr>
        <xdr:cNvPr id="438"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439" name="直線コネクタ 43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12065</xdr:rowOff>
    </xdr:from>
    <xdr:ext cx="405130" cy="259080"/>
    <xdr:sp macro="" textlink="">
      <xdr:nvSpPr>
        <xdr:cNvPr id="440" name="【保健センター・保健所】&#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65405</xdr:rowOff>
    </xdr:from>
    <xdr:to xmlns:xdr="http://schemas.openxmlformats.org/drawingml/2006/spreadsheetDrawing">
      <xdr:col>86</xdr:col>
      <xdr:colOff>25400</xdr:colOff>
      <xdr:row>56</xdr:row>
      <xdr:rowOff>65405</xdr:rowOff>
    </xdr:to>
    <xdr:cxnSp macro="">
      <xdr:nvCxnSpPr>
        <xdr:cNvPr id="441" name="直線コネクタ 440"/>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146685</xdr:rowOff>
    </xdr:from>
    <xdr:ext cx="405130" cy="257810"/>
    <xdr:sp macro="" textlink="">
      <xdr:nvSpPr>
        <xdr:cNvPr id="442" name="【保健センター・保健所】&#10;有形固定資産減価償却率平均値テキスト"/>
        <xdr:cNvSpPr txBox="1"/>
      </xdr:nvSpPr>
      <xdr:spPr>
        <a:xfrm>
          <a:off x="16357600" y="102622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168275</xdr:rowOff>
    </xdr:from>
    <xdr:to xmlns:xdr="http://schemas.openxmlformats.org/drawingml/2006/spreadsheetDrawing">
      <xdr:col>85</xdr:col>
      <xdr:colOff>177800</xdr:colOff>
      <xdr:row>60</xdr:row>
      <xdr:rowOff>98425</xdr:rowOff>
    </xdr:to>
    <xdr:sp macro="" textlink="">
      <xdr:nvSpPr>
        <xdr:cNvPr id="443" name="フローチャート: 判断 442"/>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161290</xdr:rowOff>
    </xdr:from>
    <xdr:to xmlns:xdr="http://schemas.openxmlformats.org/drawingml/2006/spreadsheetDrawing">
      <xdr:col>81</xdr:col>
      <xdr:colOff>101600</xdr:colOff>
      <xdr:row>60</xdr:row>
      <xdr:rowOff>91440</xdr:rowOff>
    </xdr:to>
    <xdr:sp macro="" textlink="">
      <xdr:nvSpPr>
        <xdr:cNvPr id="444" name="フローチャート: 判断 443"/>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1270</xdr:rowOff>
    </xdr:from>
    <xdr:to xmlns:xdr="http://schemas.openxmlformats.org/drawingml/2006/spreadsheetDrawing">
      <xdr:col>76</xdr:col>
      <xdr:colOff>165100</xdr:colOff>
      <xdr:row>60</xdr:row>
      <xdr:rowOff>102870</xdr:rowOff>
    </xdr:to>
    <xdr:sp macro="" textlink="">
      <xdr:nvSpPr>
        <xdr:cNvPr id="445" name="フローチャート: 判断 444"/>
        <xdr:cNvSpPr/>
      </xdr:nvSpPr>
      <xdr:spPr>
        <a:xfrm>
          <a:off x="14541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148590</xdr:rowOff>
    </xdr:from>
    <xdr:to xmlns:xdr="http://schemas.openxmlformats.org/drawingml/2006/spreadsheetDrawing">
      <xdr:col>72</xdr:col>
      <xdr:colOff>38100</xdr:colOff>
      <xdr:row>60</xdr:row>
      <xdr:rowOff>78740</xdr:rowOff>
    </xdr:to>
    <xdr:sp macro="" textlink="">
      <xdr:nvSpPr>
        <xdr:cNvPr id="446" name="フローチャート: 判断 445"/>
        <xdr:cNvSpPr/>
      </xdr:nvSpPr>
      <xdr:spPr>
        <a:xfrm>
          <a:off x="13652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123825</xdr:rowOff>
    </xdr:from>
    <xdr:to xmlns:xdr="http://schemas.openxmlformats.org/drawingml/2006/spreadsheetDrawing">
      <xdr:col>67</xdr:col>
      <xdr:colOff>101600</xdr:colOff>
      <xdr:row>60</xdr:row>
      <xdr:rowOff>53975</xdr:rowOff>
    </xdr:to>
    <xdr:sp macro="" textlink="">
      <xdr:nvSpPr>
        <xdr:cNvPr id="447" name="フローチャート: 判断 446"/>
        <xdr:cNvSpPr/>
      </xdr:nvSpPr>
      <xdr:spPr>
        <a:xfrm>
          <a:off x="12763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8" name="テキスト ボックス 44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9" name="テキスト ボックス 44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50" name="テキスト ボックス 44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51" name="テキスト ボックス 45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52" name="テキスト ボックス 45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31115</xdr:rowOff>
    </xdr:from>
    <xdr:to xmlns:xdr="http://schemas.openxmlformats.org/drawingml/2006/spreadsheetDrawing">
      <xdr:col>85</xdr:col>
      <xdr:colOff>177800</xdr:colOff>
      <xdr:row>58</xdr:row>
      <xdr:rowOff>132715</xdr:rowOff>
    </xdr:to>
    <xdr:sp macro="" textlink="">
      <xdr:nvSpPr>
        <xdr:cNvPr id="453" name="楕円 452"/>
        <xdr:cNvSpPr/>
      </xdr:nvSpPr>
      <xdr:spPr>
        <a:xfrm>
          <a:off x="16268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53975</xdr:rowOff>
    </xdr:from>
    <xdr:ext cx="405130" cy="257810"/>
    <xdr:sp macro="" textlink="">
      <xdr:nvSpPr>
        <xdr:cNvPr id="454" name="【保健センター・保健所】&#10;有形固定資産減価償却率該当値テキスト"/>
        <xdr:cNvSpPr txBox="1"/>
      </xdr:nvSpPr>
      <xdr:spPr>
        <a:xfrm>
          <a:off x="16357600" y="98266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27305</xdr:rowOff>
    </xdr:from>
    <xdr:to xmlns:xdr="http://schemas.openxmlformats.org/drawingml/2006/spreadsheetDrawing">
      <xdr:col>81</xdr:col>
      <xdr:colOff>101600</xdr:colOff>
      <xdr:row>58</xdr:row>
      <xdr:rowOff>128905</xdr:rowOff>
    </xdr:to>
    <xdr:sp macro="" textlink="">
      <xdr:nvSpPr>
        <xdr:cNvPr id="455" name="楕円 454"/>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78105</xdr:rowOff>
    </xdr:from>
    <xdr:to xmlns:xdr="http://schemas.openxmlformats.org/drawingml/2006/spreadsheetDrawing">
      <xdr:col>85</xdr:col>
      <xdr:colOff>127000</xdr:colOff>
      <xdr:row>58</xdr:row>
      <xdr:rowOff>81915</xdr:rowOff>
    </xdr:to>
    <xdr:cxnSp macro="">
      <xdr:nvCxnSpPr>
        <xdr:cNvPr id="456" name="直線コネクタ 455"/>
        <xdr:cNvCxnSpPr/>
      </xdr:nvCxnSpPr>
      <xdr:spPr>
        <a:xfrm>
          <a:off x="15481300" y="100222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169545</xdr:rowOff>
    </xdr:from>
    <xdr:to xmlns:xdr="http://schemas.openxmlformats.org/drawingml/2006/spreadsheetDrawing">
      <xdr:col>76</xdr:col>
      <xdr:colOff>165100</xdr:colOff>
      <xdr:row>58</xdr:row>
      <xdr:rowOff>99695</xdr:rowOff>
    </xdr:to>
    <xdr:sp macro="" textlink="">
      <xdr:nvSpPr>
        <xdr:cNvPr id="457" name="楕円 456"/>
        <xdr:cNvSpPr/>
      </xdr:nvSpPr>
      <xdr:spPr>
        <a:xfrm>
          <a:off x="14541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48895</xdr:rowOff>
    </xdr:from>
    <xdr:to xmlns:xdr="http://schemas.openxmlformats.org/drawingml/2006/spreadsheetDrawing">
      <xdr:col>81</xdr:col>
      <xdr:colOff>50800</xdr:colOff>
      <xdr:row>58</xdr:row>
      <xdr:rowOff>78105</xdr:rowOff>
    </xdr:to>
    <xdr:cxnSp macro="">
      <xdr:nvCxnSpPr>
        <xdr:cNvPr id="458" name="直線コネクタ 457"/>
        <xdr:cNvCxnSpPr/>
      </xdr:nvCxnSpPr>
      <xdr:spPr>
        <a:xfrm>
          <a:off x="14592300" y="99929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137160</xdr:rowOff>
    </xdr:from>
    <xdr:to xmlns:xdr="http://schemas.openxmlformats.org/drawingml/2006/spreadsheetDrawing">
      <xdr:col>72</xdr:col>
      <xdr:colOff>38100</xdr:colOff>
      <xdr:row>58</xdr:row>
      <xdr:rowOff>67310</xdr:rowOff>
    </xdr:to>
    <xdr:sp macro="" textlink="">
      <xdr:nvSpPr>
        <xdr:cNvPr id="459" name="楕円 458"/>
        <xdr:cNvSpPr/>
      </xdr:nvSpPr>
      <xdr:spPr>
        <a:xfrm>
          <a:off x="13652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16510</xdr:rowOff>
    </xdr:from>
    <xdr:to xmlns:xdr="http://schemas.openxmlformats.org/drawingml/2006/spreadsheetDrawing">
      <xdr:col>76</xdr:col>
      <xdr:colOff>114300</xdr:colOff>
      <xdr:row>58</xdr:row>
      <xdr:rowOff>48895</xdr:rowOff>
    </xdr:to>
    <xdr:cxnSp macro="">
      <xdr:nvCxnSpPr>
        <xdr:cNvPr id="460" name="直線コネクタ 459"/>
        <xdr:cNvCxnSpPr/>
      </xdr:nvCxnSpPr>
      <xdr:spPr>
        <a:xfrm>
          <a:off x="13703300" y="99606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104140</xdr:rowOff>
    </xdr:from>
    <xdr:to xmlns:xdr="http://schemas.openxmlformats.org/drawingml/2006/spreadsheetDrawing">
      <xdr:col>67</xdr:col>
      <xdr:colOff>101600</xdr:colOff>
      <xdr:row>58</xdr:row>
      <xdr:rowOff>34290</xdr:rowOff>
    </xdr:to>
    <xdr:sp macro="" textlink="">
      <xdr:nvSpPr>
        <xdr:cNvPr id="461" name="楕円 460"/>
        <xdr:cNvSpPr/>
      </xdr:nvSpPr>
      <xdr:spPr>
        <a:xfrm>
          <a:off x="12763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154940</xdr:rowOff>
    </xdr:from>
    <xdr:to xmlns:xdr="http://schemas.openxmlformats.org/drawingml/2006/spreadsheetDrawing">
      <xdr:col>71</xdr:col>
      <xdr:colOff>177800</xdr:colOff>
      <xdr:row>58</xdr:row>
      <xdr:rowOff>16510</xdr:rowOff>
    </xdr:to>
    <xdr:cxnSp macro="">
      <xdr:nvCxnSpPr>
        <xdr:cNvPr id="462" name="直線コネクタ 461"/>
        <xdr:cNvCxnSpPr/>
      </xdr:nvCxnSpPr>
      <xdr:spPr>
        <a:xfrm>
          <a:off x="12814300" y="9927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82550</xdr:rowOff>
    </xdr:from>
    <xdr:ext cx="405130" cy="259080"/>
    <xdr:sp macro="" textlink="">
      <xdr:nvSpPr>
        <xdr:cNvPr id="463" name="n_1aveValue【保健センター・保健所】&#10;有形固定資産減価償却率"/>
        <xdr:cNvSpPr txBox="1"/>
      </xdr:nvSpPr>
      <xdr:spPr>
        <a:xfrm>
          <a:off x="15266035" y="1036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93980</xdr:rowOff>
    </xdr:from>
    <xdr:ext cx="403860" cy="259080"/>
    <xdr:sp macro="" textlink="">
      <xdr:nvSpPr>
        <xdr:cNvPr id="464" name="n_2aveValue【保健センター・保健所】&#10;有形固定資産減価償却率"/>
        <xdr:cNvSpPr txBox="1"/>
      </xdr:nvSpPr>
      <xdr:spPr>
        <a:xfrm>
          <a:off x="14389735" y="10380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69850</xdr:rowOff>
    </xdr:from>
    <xdr:ext cx="403860" cy="259080"/>
    <xdr:sp macro="" textlink="">
      <xdr:nvSpPr>
        <xdr:cNvPr id="465" name="n_3aveValue【保健センター・保健所】&#10;有形固定資産減価償却率"/>
        <xdr:cNvSpPr txBox="1"/>
      </xdr:nvSpPr>
      <xdr:spPr>
        <a:xfrm>
          <a:off x="13500735" y="10356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45085</xdr:rowOff>
    </xdr:from>
    <xdr:ext cx="403860" cy="258445"/>
    <xdr:sp macro="" textlink="">
      <xdr:nvSpPr>
        <xdr:cNvPr id="466" name="n_4aveValue【保健センター・保健所】&#10;有形固定資産減価償却率"/>
        <xdr:cNvSpPr txBox="1"/>
      </xdr:nvSpPr>
      <xdr:spPr>
        <a:xfrm>
          <a:off x="12611735" y="103320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145415</xdr:rowOff>
    </xdr:from>
    <xdr:ext cx="405130" cy="257810"/>
    <xdr:sp macro="" textlink="">
      <xdr:nvSpPr>
        <xdr:cNvPr id="467" name="n_1mainValue【保健センター・保健所】&#10;有形固定資産減価償却率"/>
        <xdr:cNvSpPr txBox="1"/>
      </xdr:nvSpPr>
      <xdr:spPr>
        <a:xfrm>
          <a:off x="15266035" y="9746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116205</xdr:rowOff>
    </xdr:from>
    <xdr:ext cx="403860" cy="259080"/>
    <xdr:sp macro="" textlink="">
      <xdr:nvSpPr>
        <xdr:cNvPr id="468" name="n_2mainValue【保健センター・保健所】&#10;有形固定資産減価償却率"/>
        <xdr:cNvSpPr txBox="1"/>
      </xdr:nvSpPr>
      <xdr:spPr>
        <a:xfrm>
          <a:off x="14389735" y="9717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83820</xdr:rowOff>
    </xdr:from>
    <xdr:ext cx="403860" cy="259080"/>
    <xdr:sp macro="" textlink="">
      <xdr:nvSpPr>
        <xdr:cNvPr id="469" name="n_3mainValue【保健センター・保健所】&#10;有形固定資産減価償却率"/>
        <xdr:cNvSpPr txBox="1"/>
      </xdr:nvSpPr>
      <xdr:spPr>
        <a:xfrm>
          <a:off x="13500735" y="9685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50800</xdr:rowOff>
    </xdr:from>
    <xdr:ext cx="403860" cy="259080"/>
    <xdr:sp macro="" textlink="">
      <xdr:nvSpPr>
        <xdr:cNvPr id="470" name="n_4mainValue【保健センター・保健所】&#10;有形固定資産減価償却率"/>
        <xdr:cNvSpPr txBox="1"/>
      </xdr:nvSpPr>
      <xdr:spPr>
        <a:xfrm>
          <a:off x="12611735" y="9652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79" name="テキスト ボックス 47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0" name="直線コネクタ 4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481" name="直線コネクタ 480"/>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090" cy="257810"/>
    <xdr:sp macro="" textlink="">
      <xdr:nvSpPr>
        <xdr:cNvPr id="482" name="テキスト ボックス 481"/>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3" name="直線コネクタ 4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484" name="テキスト ボックス 483"/>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485" name="直線コネクタ 484"/>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090" cy="257810"/>
    <xdr:sp macro="" textlink="">
      <xdr:nvSpPr>
        <xdr:cNvPr id="486" name="テキスト ボックス 485"/>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7" name="直線コネクタ 4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88" name="テキスト ボックス 487"/>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635</xdr:rowOff>
    </xdr:from>
    <xdr:to xmlns:xdr="http://schemas.openxmlformats.org/drawingml/2006/spreadsheetDrawing">
      <xdr:col>116</xdr:col>
      <xdr:colOff>62865</xdr:colOff>
      <xdr:row>63</xdr:row>
      <xdr:rowOff>46990</xdr:rowOff>
    </xdr:to>
    <xdr:cxnSp macro="">
      <xdr:nvCxnSpPr>
        <xdr:cNvPr id="490" name="直線コネクタ 489"/>
        <xdr:cNvCxnSpPr/>
      </xdr:nvCxnSpPr>
      <xdr:spPr>
        <a:xfrm flipV="1">
          <a:off x="22160865" y="960183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50800</xdr:rowOff>
    </xdr:from>
    <xdr:ext cx="469900" cy="259080"/>
    <xdr:sp macro="" textlink="">
      <xdr:nvSpPr>
        <xdr:cNvPr id="491" name="【保健センター・保健所】&#10;一人当たり面積最小値テキスト"/>
        <xdr:cNvSpPr txBox="1"/>
      </xdr:nvSpPr>
      <xdr:spPr>
        <a:xfrm>
          <a:off x="22199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46990</xdr:rowOff>
    </xdr:from>
    <xdr:to xmlns:xdr="http://schemas.openxmlformats.org/drawingml/2006/spreadsheetDrawing">
      <xdr:col>116</xdr:col>
      <xdr:colOff>152400</xdr:colOff>
      <xdr:row>63</xdr:row>
      <xdr:rowOff>46990</xdr:rowOff>
    </xdr:to>
    <xdr:cxnSp macro="">
      <xdr:nvCxnSpPr>
        <xdr:cNvPr id="492" name="直線コネクタ 491"/>
        <xdr:cNvCxnSpPr/>
      </xdr:nvCxnSpPr>
      <xdr:spPr>
        <a:xfrm>
          <a:off x="22072600" y="1084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118745</xdr:rowOff>
    </xdr:from>
    <xdr:ext cx="469900" cy="259080"/>
    <xdr:sp macro="" textlink="">
      <xdr:nvSpPr>
        <xdr:cNvPr id="493" name="【保健センター・保健所】&#10;一人当たり面積最大値テキスト"/>
        <xdr:cNvSpPr txBox="1"/>
      </xdr:nvSpPr>
      <xdr:spPr>
        <a:xfrm>
          <a:off x="22199600" y="937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635</xdr:rowOff>
    </xdr:from>
    <xdr:to xmlns:xdr="http://schemas.openxmlformats.org/drawingml/2006/spreadsheetDrawing">
      <xdr:col>116</xdr:col>
      <xdr:colOff>152400</xdr:colOff>
      <xdr:row>56</xdr:row>
      <xdr:rowOff>635</xdr:rowOff>
    </xdr:to>
    <xdr:cxnSp macro="">
      <xdr:nvCxnSpPr>
        <xdr:cNvPr id="494" name="直線コネクタ 493"/>
        <xdr:cNvCxnSpPr/>
      </xdr:nvCxnSpPr>
      <xdr:spPr>
        <a:xfrm>
          <a:off x="22072600" y="960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61595</xdr:rowOff>
    </xdr:from>
    <xdr:ext cx="469900" cy="259080"/>
    <xdr:sp macro="" textlink="">
      <xdr:nvSpPr>
        <xdr:cNvPr id="495" name="【保健センター・保健所】&#10;一人当たり面積平均値テキスト"/>
        <xdr:cNvSpPr txBox="1"/>
      </xdr:nvSpPr>
      <xdr:spPr>
        <a:xfrm>
          <a:off x="22199600" y="10520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83185</xdr:rowOff>
    </xdr:from>
    <xdr:to xmlns:xdr="http://schemas.openxmlformats.org/drawingml/2006/spreadsheetDrawing">
      <xdr:col>116</xdr:col>
      <xdr:colOff>114300</xdr:colOff>
      <xdr:row>62</xdr:row>
      <xdr:rowOff>13335</xdr:rowOff>
    </xdr:to>
    <xdr:sp macro="" textlink="">
      <xdr:nvSpPr>
        <xdr:cNvPr id="496" name="フローチャート: 判断 495"/>
        <xdr:cNvSpPr/>
      </xdr:nvSpPr>
      <xdr:spPr>
        <a:xfrm>
          <a:off x="221107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92710</xdr:rowOff>
    </xdr:from>
    <xdr:to xmlns:xdr="http://schemas.openxmlformats.org/drawingml/2006/spreadsheetDrawing">
      <xdr:col>112</xdr:col>
      <xdr:colOff>38100</xdr:colOff>
      <xdr:row>62</xdr:row>
      <xdr:rowOff>22860</xdr:rowOff>
    </xdr:to>
    <xdr:sp macro="" textlink="">
      <xdr:nvSpPr>
        <xdr:cNvPr id="497" name="フローチャート: 判断 496"/>
        <xdr:cNvSpPr/>
      </xdr:nvSpPr>
      <xdr:spPr>
        <a:xfrm>
          <a:off x="21272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111125</xdr:rowOff>
    </xdr:from>
    <xdr:to xmlns:xdr="http://schemas.openxmlformats.org/drawingml/2006/spreadsheetDrawing">
      <xdr:col>107</xdr:col>
      <xdr:colOff>101600</xdr:colOff>
      <xdr:row>62</xdr:row>
      <xdr:rowOff>41275</xdr:rowOff>
    </xdr:to>
    <xdr:sp macro="" textlink="">
      <xdr:nvSpPr>
        <xdr:cNvPr id="498" name="フローチャート: 判断 497"/>
        <xdr:cNvSpPr/>
      </xdr:nvSpPr>
      <xdr:spPr>
        <a:xfrm>
          <a:off x="203835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135255</xdr:rowOff>
    </xdr:from>
    <xdr:to xmlns:xdr="http://schemas.openxmlformats.org/drawingml/2006/spreadsheetDrawing">
      <xdr:col>102</xdr:col>
      <xdr:colOff>165100</xdr:colOff>
      <xdr:row>62</xdr:row>
      <xdr:rowOff>65405</xdr:rowOff>
    </xdr:to>
    <xdr:sp macro="" textlink="">
      <xdr:nvSpPr>
        <xdr:cNvPr id="499" name="フローチャート: 判断 498"/>
        <xdr:cNvSpPr/>
      </xdr:nvSpPr>
      <xdr:spPr>
        <a:xfrm>
          <a:off x="19494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116205</xdr:rowOff>
    </xdr:from>
    <xdr:to xmlns:xdr="http://schemas.openxmlformats.org/drawingml/2006/spreadsheetDrawing">
      <xdr:col>98</xdr:col>
      <xdr:colOff>38100</xdr:colOff>
      <xdr:row>62</xdr:row>
      <xdr:rowOff>46355</xdr:rowOff>
    </xdr:to>
    <xdr:sp macro="" textlink="">
      <xdr:nvSpPr>
        <xdr:cNvPr id="500" name="フローチャート: 判断 499"/>
        <xdr:cNvSpPr/>
      </xdr:nvSpPr>
      <xdr:spPr>
        <a:xfrm>
          <a:off x="18605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01" name="テキスト ボックス 5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02" name="テキスト ボックス 5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03" name="テキスト ボックス 5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04" name="テキスト ボックス 5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05" name="テキスト ボックス 5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13335</xdr:rowOff>
    </xdr:from>
    <xdr:to xmlns:xdr="http://schemas.openxmlformats.org/drawingml/2006/spreadsheetDrawing">
      <xdr:col>116</xdr:col>
      <xdr:colOff>114300</xdr:colOff>
      <xdr:row>60</xdr:row>
      <xdr:rowOff>114935</xdr:rowOff>
    </xdr:to>
    <xdr:sp macro="" textlink="">
      <xdr:nvSpPr>
        <xdr:cNvPr id="506" name="楕円 505"/>
        <xdr:cNvSpPr/>
      </xdr:nvSpPr>
      <xdr:spPr>
        <a:xfrm>
          <a:off x="221107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36195</xdr:rowOff>
    </xdr:from>
    <xdr:ext cx="469900" cy="259080"/>
    <xdr:sp macro="" textlink="">
      <xdr:nvSpPr>
        <xdr:cNvPr id="507" name="【保健センター・保健所】&#10;一人当たり面積該当値テキスト"/>
        <xdr:cNvSpPr txBox="1"/>
      </xdr:nvSpPr>
      <xdr:spPr>
        <a:xfrm>
          <a:off x="22199600" y="10151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26670</xdr:rowOff>
    </xdr:from>
    <xdr:to xmlns:xdr="http://schemas.openxmlformats.org/drawingml/2006/spreadsheetDrawing">
      <xdr:col>112</xdr:col>
      <xdr:colOff>38100</xdr:colOff>
      <xdr:row>60</xdr:row>
      <xdr:rowOff>128270</xdr:rowOff>
    </xdr:to>
    <xdr:sp macro="" textlink="">
      <xdr:nvSpPr>
        <xdr:cNvPr id="508" name="楕円 507"/>
        <xdr:cNvSpPr/>
      </xdr:nvSpPr>
      <xdr:spPr>
        <a:xfrm>
          <a:off x="21272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64135</xdr:rowOff>
    </xdr:from>
    <xdr:to xmlns:xdr="http://schemas.openxmlformats.org/drawingml/2006/spreadsheetDrawing">
      <xdr:col>116</xdr:col>
      <xdr:colOff>63500</xdr:colOff>
      <xdr:row>60</xdr:row>
      <xdr:rowOff>77470</xdr:rowOff>
    </xdr:to>
    <xdr:cxnSp macro="">
      <xdr:nvCxnSpPr>
        <xdr:cNvPr id="509" name="直線コネクタ 508"/>
        <xdr:cNvCxnSpPr/>
      </xdr:nvCxnSpPr>
      <xdr:spPr>
        <a:xfrm flipV="1">
          <a:off x="21323300" y="103511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34925</xdr:rowOff>
    </xdr:from>
    <xdr:to xmlns:xdr="http://schemas.openxmlformats.org/drawingml/2006/spreadsheetDrawing">
      <xdr:col>107</xdr:col>
      <xdr:colOff>101600</xdr:colOff>
      <xdr:row>60</xdr:row>
      <xdr:rowOff>136525</xdr:rowOff>
    </xdr:to>
    <xdr:sp macro="" textlink="">
      <xdr:nvSpPr>
        <xdr:cNvPr id="510" name="楕円 509"/>
        <xdr:cNvSpPr/>
      </xdr:nvSpPr>
      <xdr:spPr>
        <a:xfrm>
          <a:off x="2038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77470</xdr:rowOff>
    </xdr:from>
    <xdr:to xmlns:xdr="http://schemas.openxmlformats.org/drawingml/2006/spreadsheetDrawing">
      <xdr:col>111</xdr:col>
      <xdr:colOff>177800</xdr:colOff>
      <xdr:row>60</xdr:row>
      <xdr:rowOff>86360</xdr:rowOff>
    </xdr:to>
    <xdr:cxnSp macro="">
      <xdr:nvCxnSpPr>
        <xdr:cNvPr id="511" name="直線コネクタ 510"/>
        <xdr:cNvCxnSpPr/>
      </xdr:nvCxnSpPr>
      <xdr:spPr>
        <a:xfrm flipV="1">
          <a:off x="20434300" y="10364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44450</xdr:rowOff>
    </xdr:from>
    <xdr:to xmlns:xdr="http://schemas.openxmlformats.org/drawingml/2006/spreadsheetDrawing">
      <xdr:col>102</xdr:col>
      <xdr:colOff>165100</xdr:colOff>
      <xdr:row>60</xdr:row>
      <xdr:rowOff>146050</xdr:rowOff>
    </xdr:to>
    <xdr:sp macro="" textlink="">
      <xdr:nvSpPr>
        <xdr:cNvPr id="512" name="楕円 511"/>
        <xdr:cNvSpPr/>
      </xdr:nvSpPr>
      <xdr:spPr>
        <a:xfrm>
          <a:off x="19494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86360</xdr:rowOff>
    </xdr:from>
    <xdr:to xmlns:xdr="http://schemas.openxmlformats.org/drawingml/2006/spreadsheetDrawing">
      <xdr:col>107</xdr:col>
      <xdr:colOff>50800</xdr:colOff>
      <xdr:row>60</xdr:row>
      <xdr:rowOff>95250</xdr:rowOff>
    </xdr:to>
    <xdr:cxnSp macro="">
      <xdr:nvCxnSpPr>
        <xdr:cNvPr id="513" name="直線コネクタ 512"/>
        <xdr:cNvCxnSpPr/>
      </xdr:nvCxnSpPr>
      <xdr:spPr>
        <a:xfrm flipV="1">
          <a:off x="19545300" y="103733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49530</xdr:rowOff>
    </xdr:from>
    <xdr:to xmlns:xdr="http://schemas.openxmlformats.org/drawingml/2006/spreadsheetDrawing">
      <xdr:col>98</xdr:col>
      <xdr:colOff>38100</xdr:colOff>
      <xdr:row>60</xdr:row>
      <xdr:rowOff>151130</xdr:rowOff>
    </xdr:to>
    <xdr:sp macro="" textlink="">
      <xdr:nvSpPr>
        <xdr:cNvPr id="514" name="楕円 513"/>
        <xdr:cNvSpPr/>
      </xdr:nvSpPr>
      <xdr:spPr>
        <a:xfrm>
          <a:off x="18605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95250</xdr:rowOff>
    </xdr:from>
    <xdr:to xmlns:xdr="http://schemas.openxmlformats.org/drawingml/2006/spreadsheetDrawing">
      <xdr:col>102</xdr:col>
      <xdr:colOff>114300</xdr:colOff>
      <xdr:row>60</xdr:row>
      <xdr:rowOff>100330</xdr:rowOff>
    </xdr:to>
    <xdr:cxnSp macro="">
      <xdr:nvCxnSpPr>
        <xdr:cNvPr id="515" name="直線コネクタ 514"/>
        <xdr:cNvCxnSpPr/>
      </xdr:nvCxnSpPr>
      <xdr:spPr>
        <a:xfrm flipV="1">
          <a:off x="18656300" y="103822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13970</xdr:rowOff>
    </xdr:from>
    <xdr:ext cx="469900" cy="259080"/>
    <xdr:sp macro="" textlink="">
      <xdr:nvSpPr>
        <xdr:cNvPr id="516" name="n_1aveValue【保健センター・保健所】&#10;一人当たり面積"/>
        <xdr:cNvSpPr txBox="1"/>
      </xdr:nvSpPr>
      <xdr:spPr>
        <a:xfrm>
          <a:off x="21075650" y="1064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32385</xdr:rowOff>
    </xdr:from>
    <xdr:ext cx="468630" cy="257810"/>
    <xdr:sp macro="" textlink="">
      <xdr:nvSpPr>
        <xdr:cNvPr id="517" name="n_2aveValue【保健センター・保健所】&#10;一人当たり面積"/>
        <xdr:cNvSpPr txBox="1"/>
      </xdr:nvSpPr>
      <xdr:spPr>
        <a:xfrm>
          <a:off x="20199350" y="10662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56515</xdr:rowOff>
    </xdr:from>
    <xdr:ext cx="468630" cy="258445"/>
    <xdr:sp macro="" textlink="">
      <xdr:nvSpPr>
        <xdr:cNvPr id="518" name="n_3aveValue【保健センター・保健所】&#10;一人当たり面積"/>
        <xdr:cNvSpPr txBox="1"/>
      </xdr:nvSpPr>
      <xdr:spPr>
        <a:xfrm>
          <a:off x="19310350" y="106864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37465</xdr:rowOff>
    </xdr:from>
    <xdr:ext cx="468630" cy="259080"/>
    <xdr:sp macro="" textlink="">
      <xdr:nvSpPr>
        <xdr:cNvPr id="519" name="n_4aveValue【保健センター・保健所】&#10;一人当たり面積"/>
        <xdr:cNvSpPr txBox="1"/>
      </xdr:nvSpPr>
      <xdr:spPr>
        <a:xfrm>
          <a:off x="18421350" y="10667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144780</xdr:rowOff>
    </xdr:from>
    <xdr:ext cx="469900" cy="257810"/>
    <xdr:sp macro="" textlink="">
      <xdr:nvSpPr>
        <xdr:cNvPr id="520" name="n_1mainValue【保健センター・保健所】&#10;一人当たり面積"/>
        <xdr:cNvSpPr txBox="1"/>
      </xdr:nvSpPr>
      <xdr:spPr>
        <a:xfrm>
          <a:off x="21075650" y="10088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153035</xdr:rowOff>
    </xdr:from>
    <xdr:ext cx="468630" cy="259080"/>
    <xdr:sp macro="" textlink="">
      <xdr:nvSpPr>
        <xdr:cNvPr id="521" name="n_2mainValue【保健センター・保健所】&#10;一人当たり面積"/>
        <xdr:cNvSpPr txBox="1"/>
      </xdr:nvSpPr>
      <xdr:spPr>
        <a:xfrm>
          <a:off x="20199350" y="10097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162560</xdr:rowOff>
    </xdr:from>
    <xdr:ext cx="468630" cy="259080"/>
    <xdr:sp macro="" textlink="">
      <xdr:nvSpPr>
        <xdr:cNvPr id="522" name="n_3mainValue【保健センター・保健所】&#10;一人当たり面積"/>
        <xdr:cNvSpPr txBox="1"/>
      </xdr:nvSpPr>
      <xdr:spPr>
        <a:xfrm>
          <a:off x="19310350" y="10106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167640</xdr:rowOff>
    </xdr:from>
    <xdr:ext cx="468630" cy="257810"/>
    <xdr:sp macro="" textlink="">
      <xdr:nvSpPr>
        <xdr:cNvPr id="523" name="n_4mainValue【保健センター・保健所】&#10;一人当たり面積"/>
        <xdr:cNvSpPr txBox="1"/>
      </xdr:nvSpPr>
      <xdr:spPr>
        <a:xfrm>
          <a:off x="18421350" y="10111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32" name="テキスト ボックス 53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3" name="直線コネクタ 5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534" name="テキスト ボックス 533"/>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5" name="直線コネクタ 5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536" name="テキスト ボックス 535"/>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7" name="直線コネクタ 5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538" name="テキスト ボックス 537"/>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9" name="直線コネクタ 5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40" name="テキスト ボックス 5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41" name="直線コネクタ 5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542" name="テキスト ボックス 541"/>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3" name="直線コネクタ 5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4" name="テキスト ボックス 5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5" name="直線コネクタ 5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546" name="テキスト ボックス 545"/>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7" name="直線コネクタ 5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109855</xdr:rowOff>
    </xdr:from>
    <xdr:to xmlns:xdr="http://schemas.openxmlformats.org/drawingml/2006/spreadsheetDrawing">
      <xdr:col>85</xdr:col>
      <xdr:colOff>126365</xdr:colOff>
      <xdr:row>86</xdr:row>
      <xdr:rowOff>168910</xdr:rowOff>
    </xdr:to>
    <xdr:cxnSp macro="">
      <xdr:nvCxnSpPr>
        <xdr:cNvPr id="549" name="直線コネクタ 548"/>
        <xdr:cNvCxnSpPr/>
      </xdr:nvCxnSpPr>
      <xdr:spPr>
        <a:xfrm flipV="1">
          <a:off x="16318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50"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51" name="直線コネクタ 5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56515</xdr:rowOff>
    </xdr:from>
    <xdr:ext cx="340360" cy="258445"/>
    <xdr:sp macro="" textlink="">
      <xdr:nvSpPr>
        <xdr:cNvPr id="552" name="【消防施設】&#10;有形固定資産減価償却率最大値テキスト"/>
        <xdr:cNvSpPr txBox="1"/>
      </xdr:nvSpPr>
      <xdr:spPr>
        <a:xfrm>
          <a:off x="16357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109855</xdr:rowOff>
    </xdr:from>
    <xdr:to xmlns:xdr="http://schemas.openxmlformats.org/drawingml/2006/spreadsheetDrawing">
      <xdr:col>86</xdr:col>
      <xdr:colOff>25400</xdr:colOff>
      <xdr:row>77</xdr:row>
      <xdr:rowOff>109855</xdr:rowOff>
    </xdr:to>
    <xdr:cxnSp macro="">
      <xdr:nvCxnSpPr>
        <xdr:cNvPr id="553" name="直線コネクタ 552"/>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133985</xdr:rowOff>
    </xdr:from>
    <xdr:ext cx="405130" cy="257810"/>
    <xdr:sp macro="" textlink="">
      <xdr:nvSpPr>
        <xdr:cNvPr id="554" name="【消防施設】&#10;有形固定資産減価償却率平均値テキスト"/>
        <xdr:cNvSpPr txBox="1"/>
      </xdr:nvSpPr>
      <xdr:spPr>
        <a:xfrm>
          <a:off x="16357600" y="141928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155575</xdr:rowOff>
    </xdr:from>
    <xdr:to xmlns:xdr="http://schemas.openxmlformats.org/drawingml/2006/spreadsheetDrawing">
      <xdr:col>85</xdr:col>
      <xdr:colOff>177800</xdr:colOff>
      <xdr:row>83</xdr:row>
      <xdr:rowOff>86360</xdr:rowOff>
    </xdr:to>
    <xdr:sp macro="" textlink="">
      <xdr:nvSpPr>
        <xdr:cNvPr id="555" name="フローチャート: 判断 554"/>
        <xdr:cNvSpPr/>
      </xdr:nvSpPr>
      <xdr:spPr>
        <a:xfrm>
          <a:off x="16268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116205</xdr:rowOff>
    </xdr:from>
    <xdr:to xmlns:xdr="http://schemas.openxmlformats.org/drawingml/2006/spreadsheetDrawing">
      <xdr:col>81</xdr:col>
      <xdr:colOff>101600</xdr:colOff>
      <xdr:row>83</xdr:row>
      <xdr:rowOff>46355</xdr:rowOff>
    </xdr:to>
    <xdr:sp macro="" textlink="">
      <xdr:nvSpPr>
        <xdr:cNvPr id="556" name="フローチャート: 判断 555"/>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137795</xdr:rowOff>
    </xdr:from>
    <xdr:to xmlns:xdr="http://schemas.openxmlformats.org/drawingml/2006/spreadsheetDrawing">
      <xdr:col>76</xdr:col>
      <xdr:colOff>165100</xdr:colOff>
      <xdr:row>83</xdr:row>
      <xdr:rowOff>67945</xdr:rowOff>
    </xdr:to>
    <xdr:sp macro="" textlink="">
      <xdr:nvSpPr>
        <xdr:cNvPr id="557" name="フローチャート: 判断 556"/>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27940</xdr:rowOff>
    </xdr:from>
    <xdr:to xmlns:xdr="http://schemas.openxmlformats.org/drawingml/2006/spreadsheetDrawing">
      <xdr:col>72</xdr:col>
      <xdr:colOff>38100</xdr:colOff>
      <xdr:row>83</xdr:row>
      <xdr:rowOff>129540</xdr:rowOff>
    </xdr:to>
    <xdr:sp macro="" textlink="">
      <xdr:nvSpPr>
        <xdr:cNvPr id="558" name="フローチャート: 判断 557"/>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5080</xdr:rowOff>
    </xdr:from>
    <xdr:to xmlns:xdr="http://schemas.openxmlformats.org/drawingml/2006/spreadsheetDrawing">
      <xdr:col>67</xdr:col>
      <xdr:colOff>101600</xdr:colOff>
      <xdr:row>83</xdr:row>
      <xdr:rowOff>106680</xdr:rowOff>
    </xdr:to>
    <xdr:sp macro="" textlink="">
      <xdr:nvSpPr>
        <xdr:cNvPr id="559" name="フローチャート: 判断 558"/>
        <xdr:cNvSpPr/>
      </xdr:nvSpPr>
      <xdr:spPr>
        <a:xfrm>
          <a:off x="12763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0" name="テキスト ボックス 5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1" name="テキスト ボックス 5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2" name="テキスト ボックス 5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3" name="テキスト ボックス 5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4" name="テキスト ボックス 5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55880</xdr:rowOff>
    </xdr:from>
    <xdr:to xmlns:xdr="http://schemas.openxmlformats.org/drawingml/2006/spreadsheetDrawing">
      <xdr:col>85</xdr:col>
      <xdr:colOff>177800</xdr:colOff>
      <xdr:row>79</xdr:row>
      <xdr:rowOff>157480</xdr:rowOff>
    </xdr:to>
    <xdr:sp macro="" textlink="">
      <xdr:nvSpPr>
        <xdr:cNvPr id="565" name="楕円 564"/>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78740</xdr:rowOff>
    </xdr:from>
    <xdr:ext cx="405130" cy="259080"/>
    <xdr:sp macro="" textlink="">
      <xdr:nvSpPr>
        <xdr:cNvPr id="566" name="【消防施設】&#10;有形固定資産減価償却率該当値テキスト"/>
        <xdr:cNvSpPr txBox="1"/>
      </xdr:nvSpPr>
      <xdr:spPr>
        <a:xfrm>
          <a:off x="16357600" y="1345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161925</xdr:rowOff>
    </xdr:from>
    <xdr:to xmlns:xdr="http://schemas.openxmlformats.org/drawingml/2006/spreadsheetDrawing">
      <xdr:col>81</xdr:col>
      <xdr:colOff>101600</xdr:colOff>
      <xdr:row>79</xdr:row>
      <xdr:rowOff>92075</xdr:rowOff>
    </xdr:to>
    <xdr:sp macro="" textlink="">
      <xdr:nvSpPr>
        <xdr:cNvPr id="567" name="楕円 566"/>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41275</xdr:rowOff>
    </xdr:from>
    <xdr:to xmlns:xdr="http://schemas.openxmlformats.org/drawingml/2006/spreadsheetDrawing">
      <xdr:col>85</xdr:col>
      <xdr:colOff>127000</xdr:colOff>
      <xdr:row>79</xdr:row>
      <xdr:rowOff>106680</xdr:rowOff>
    </xdr:to>
    <xdr:cxnSp macro="">
      <xdr:nvCxnSpPr>
        <xdr:cNvPr id="568" name="直線コネクタ 567"/>
        <xdr:cNvCxnSpPr/>
      </xdr:nvCxnSpPr>
      <xdr:spPr>
        <a:xfrm>
          <a:off x="15481300" y="1358582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114935</xdr:rowOff>
    </xdr:from>
    <xdr:to xmlns:xdr="http://schemas.openxmlformats.org/drawingml/2006/spreadsheetDrawing">
      <xdr:col>76</xdr:col>
      <xdr:colOff>165100</xdr:colOff>
      <xdr:row>79</xdr:row>
      <xdr:rowOff>45085</xdr:rowOff>
    </xdr:to>
    <xdr:sp macro="" textlink="">
      <xdr:nvSpPr>
        <xdr:cNvPr id="569" name="楕円 568"/>
        <xdr:cNvSpPr/>
      </xdr:nvSpPr>
      <xdr:spPr>
        <a:xfrm>
          <a:off x="14541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166370</xdr:rowOff>
    </xdr:from>
    <xdr:to xmlns:xdr="http://schemas.openxmlformats.org/drawingml/2006/spreadsheetDrawing">
      <xdr:col>81</xdr:col>
      <xdr:colOff>50800</xdr:colOff>
      <xdr:row>79</xdr:row>
      <xdr:rowOff>41275</xdr:rowOff>
    </xdr:to>
    <xdr:cxnSp macro="">
      <xdr:nvCxnSpPr>
        <xdr:cNvPr id="570" name="直線コネクタ 569"/>
        <xdr:cNvCxnSpPr/>
      </xdr:nvCxnSpPr>
      <xdr:spPr>
        <a:xfrm>
          <a:off x="14592300" y="135394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49530</xdr:rowOff>
    </xdr:from>
    <xdr:to xmlns:xdr="http://schemas.openxmlformats.org/drawingml/2006/spreadsheetDrawing">
      <xdr:col>72</xdr:col>
      <xdr:colOff>38100</xdr:colOff>
      <xdr:row>78</xdr:row>
      <xdr:rowOff>151130</xdr:rowOff>
    </xdr:to>
    <xdr:sp macro="" textlink="">
      <xdr:nvSpPr>
        <xdr:cNvPr id="571" name="楕円 570"/>
        <xdr:cNvSpPr/>
      </xdr:nvSpPr>
      <xdr:spPr>
        <a:xfrm>
          <a:off x="13652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100330</xdr:rowOff>
    </xdr:from>
    <xdr:to xmlns:xdr="http://schemas.openxmlformats.org/drawingml/2006/spreadsheetDrawing">
      <xdr:col>76</xdr:col>
      <xdr:colOff>114300</xdr:colOff>
      <xdr:row>78</xdr:row>
      <xdr:rowOff>166370</xdr:rowOff>
    </xdr:to>
    <xdr:cxnSp macro="">
      <xdr:nvCxnSpPr>
        <xdr:cNvPr id="572" name="直線コネクタ 571"/>
        <xdr:cNvCxnSpPr/>
      </xdr:nvCxnSpPr>
      <xdr:spPr>
        <a:xfrm>
          <a:off x="13703300" y="134734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156845</xdr:rowOff>
    </xdr:from>
    <xdr:to xmlns:xdr="http://schemas.openxmlformats.org/drawingml/2006/spreadsheetDrawing">
      <xdr:col>67</xdr:col>
      <xdr:colOff>101600</xdr:colOff>
      <xdr:row>78</xdr:row>
      <xdr:rowOff>86995</xdr:rowOff>
    </xdr:to>
    <xdr:sp macro="" textlink="">
      <xdr:nvSpPr>
        <xdr:cNvPr id="573" name="楕円 572"/>
        <xdr:cNvSpPr/>
      </xdr:nvSpPr>
      <xdr:spPr>
        <a:xfrm>
          <a:off x="12763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36195</xdr:rowOff>
    </xdr:from>
    <xdr:to xmlns:xdr="http://schemas.openxmlformats.org/drawingml/2006/spreadsheetDrawing">
      <xdr:col>71</xdr:col>
      <xdr:colOff>177800</xdr:colOff>
      <xdr:row>78</xdr:row>
      <xdr:rowOff>100330</xdr:rowOff>
    </xdr:to>
    <xdr:cxnSp macro="">
      <xdr:nvCxnSpPr>
        <xdr:cNvPr id="574" name="直線コネクタ 573"/>
        <xdr:cNvCxnSpPr/>
      </xdr:nvCxnSpPr>
      <xdr:spPr>
        <a:xfrm>
          <a:off x="12814300" y="134092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37465</xdr:rowOff>
    </xdr:from>
    <xdr:ext cx="405130" cy="259080"/>
    <xdr:sp macro="" textlink="">
      <xdr:nvSpPr>
        <xdr:cNvPr id="575" name="n_1aveValue【消防施設】&#10;有形固定資産減価償却率"/>
        <xdr:cNvSpPr txBox="1"/>
      </xdr:nvSpPr>
      <xdr:spPr>
        <a:xfrm>
          <a:off x="15266035" y="14267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59055</xdr:rowOff>
    </xdr:from>
    <xdr:ext cx="403860" cy="259080"/>
    <xdr:sp macro="" textlink="">
      <xdr:nvSpPr>
        <xdr:cNvPr id="576" name="n_2aveValue【消防施設】&#10;有形固定資産減価償却率"/>
        <xdr:cNvSpPr txBox="1"/>
      </xdr:nvSpPr>
      <xdr:spPr>
        <a:xfrm>
          <a:off x="14389735" y="14289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120650</xdr:rowOff>
    </xdr:from>
    <xdr:ext cx="403860" cy="257810"/>
    <xdr:sp macro="" textlink="">
      <xdr:nvSpPr>
        <xdr:cNvPr id="577" name="n_3aveValue【消防施設】&#10;有形固定資産減価償却率"/>
        <xdr:cNvSpPr txBox="1"/>
      </xdr:nvSpPr>
      <xdr:spPr>
        <a:xfrm>
          <a:off x="13500735" y="14351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97790</xdr:rowOff>
    </xdr:from>
    <xdr:ext cx="403860" cy="257810"/>
    <xdr:sp macro="" textlink="">
      <xdr:nvSpPr>
        <xdr:cNvPr id="578" name="n_4aveValue【消防施設】&#10;有形固定資産減価償却率"/>
        <xdr:cNvSpPr txBox="1"/>
      </xdr:nvSpPr>
      <xdr:spPr>
        <a:xfrm>
          <a:off x="12611735" y="14328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109220</xdr:rowOff>
    </xdr:from>
    <xdr:ext cx="405130" cy="257810"/>
    <xdr:sp macro="" textlink="">
      <xdr:nvSpPr>
        <xdr:cNvPr id="579" name="n_1mainValue【消防施設】&#10;有形固定資産減価償却率"/>
        <xdr:cNvSpPr txBox="1"/>
      </xdr:nvSpPr>
      <xdr:spPr>
        <a:xfrm>
          <a:off x="15266035" y="13310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61595</xdr:rowOff>
    </xdr:from>
    <xdr:ext cx="403860" cy="259080"/>
    <xdr:sp macro="" textlink="">
      <xdr:nvSpPr>
        <xdr:cNvPr id="580" name="n_2mainValue【消防施設】&#10;有形固定資産減価償却率"/>
        <xdr:cNvSpPr txBox="1"/>
      </xdr:nvSpPr>
      <xdr:spPr>
        <a:xfrm>
          <a:off x="14389735" y="13263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167640</xdr:rowOff>
    </xdr:from>
    <xdr:ext cx="403860" cy="257810"/>
    <xdr:sp macro="" textlink="">
      <xdr:nvSpPr>
        <xdr:cNvPr id="581" name="n_3mainValue【消防施設】&#10;有形固定資産減価償却率"/>
        <xdr:cNvSpPr txBox="1"/>
      </xdr:nvSpPr>
      <xdr:spPr>
        <a:xfrm>
          <a:off x="13500735" y="13197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76</xdr:row>
      <xdr:rowOff>103505</xdr:rowOff>
    </xdr:from>
    <xdr:ext cx="340360" cy="259080"/>
    <xdr:sp macro="" textlink="">
      <xdr:nvSpPr>
        <xdr:cNvPr id="582" name="n_4mainValue【消防施設】&#10;有形固定資産減価償却率"/>
        <xdr:cNvSpPr txBox="1"/>
      </xdr:nvSpPr>
      <xdr:spPr>
        <a:xfrm>
          <a:off x="12644120" y="13133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91" name="テキスト ボックス 590"/>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2" name="直線コネクタ 5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93" name="直線コネクタ 5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594" name="テキスト ボックス 593"/>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95" name="直線コネクタ 5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596" name="テキスト ボックス 595"/>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97" name="直線コネクタ 5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598" name="テキスト ボックス 597"/>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99" name="直線コネクタ 5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600" name="テキスト ボックス 599"/>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01" name="直線コネクタ 6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602" name="テキスト ボックス 601"/>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3" name="直線コネクタ 6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04" name="テキスト ボックス 60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102235</xdr:rowOff>
    </xdr:from>
    <xdr:to xmlns:xdr="http://schemas.openxmlformats.org/drawingml/2006/spreadsheetDrawing">
      <xdr:col>116</xdr:col>
      <xdr:colOff>62865</xdr:colOff>
      <xdr:row>86</xdr:row>
      <xdr:rowOff>109855</xdr:rowOff>
    </xdr:to>
    <xdr:cxnSp macro="">
      <xdr:nvCxnSpPr>
        <xdr:cNvPr id="606" name="直線コネクタ 605"/>
        <xdr:cNvCxnSpPr/>
      </xdr:nvCxnSpPr>
      <xdr:spPr>
        <a:xfrm flipV="1">
          <a:off x="22160865" y="1347533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607"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608" name="直線コネクタ 607"/>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48895</xdr:rowOff>
    </xdr:from>
    <xdr:ext cx="469900" cy="259080"/>
    <xdr:sp macro="" textlink="">
      <xdr:nvSpPr>
        <xdr:cNvPr id="609" name="【消防施設】&#10;一人当たり面積最大値テキスト"/>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102235</xdr:rowOff>
    </xdr:from>
    <xdr:to xmlns:xdr="http://schemas.openxmlformats.org/drawingml/2006/spreadsheetDrawing">
      <xdr:col>116</xdr:col>
      <xdr:colOff>152400</xdr:colOff>
      <xdr:row>78</xdr:row>
      <xdr:rowOff>102235</xdr:rowOff>
    </xdr:to>
    <xdr:cxnSp macro="">
      <xdr:nvCxnSpPr>
        <xdr:cNvPr id="610" name="直線コネクタ 609"/>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122555</xdr:rowOff>
    </xdr:from>
    <xdr:ext cx="469900" cy="257810"/>
    <xdr:sp macro="" textlink="">
      <xdr:nvSpPr>
        <xdr:cNvPr id="611" name="【消防施設】&#10;一人当たり面積平均値テキスト"/>
        <xdr:cNvSpPr txBox="1"/>
      </xdr:nvSpPr>
      <xdr:spPr>
        <a:xfrm>
          <a:off x="22199600" y="145243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144145</xdr:rowOff>
    </xdr:from>
    <xdr:to xmlns:xdr="http://schemas.openxmlformats.org/drawingml/2006/spreadsheetDrawing">
      <xdr:col>116</xdr:col>
      <xdr:colOff>114300</xdr:colOff>
      <xdr:row>85</xdr:row>
      <xdr:rowOff>74930</xdr:rowOff>
    </xdr:to>
    <xdr:sp macro="" textlink="">
      <xdr:nvSpPr>
        <xdr:cNvPr id="612" name="フローチャート: 判断 611"/>
        <xdr:cNvSpPr/>
      </xdr:nvSpPr>
      <xdr:spPr>
        <a:xfrm>
          <a:off x="221107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148590</xdr:rowOff>
    </xdr:from>
    <xdr:to xmlns:xdr="http://schemas.openxmlformats.org/drawingml/2006/spreadsheetDrawing">
      <xdr:col>112</xdr:col>
      <xdr:colOff>38100</xdr:colOff>
      <xdr:row>85</xdr:row>
      <xdr:rowOff>78740</xdr:rowOff>
    </xdr:to>
    <xdr:sp macro="" textlink="">
      <xdr:nvSpPr>
        <xdr:cNvPr id="613" name="フローチャート: 判断 612"/>
        <xdr:cNvSpPr/>
      </xdr:nvSpPr>
      <xdr:spPr>
        <a:xfrm>
          <a:off x="21272500" y="145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12700</xdr:rowOff>
    </xdr:from>
    <xdr:to xmlns:xdr="http://schemas.openxmlformats.org/drawingml/2006/spreadsheetDrawing">
      <xdr:col>107</xdr:col>
      <xdr:colOff>101600</xdr:colOff>
      <xdr:row>85</xdr:row>
      <xdr:rowOff>114300</xdr:rowOff>
    </xdr:to>
    <xdr:sp macro="" textlink="">
      <xdr:nvSpPr>
        <xdr:cNvPr id="614" name="フローチャート: 判断 613"/>
        <xdr:cNvSpPr/>
      </xdr:nvSpPr>
      <xdr:spPr>
        <a:xfrm>
          <a:off x="20383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8890</xdr:rowOff>
    </xdr:from>
    <xdr:to xmlns:xdr="http://schemas.openxmlformats.org/drawingml/2006/spreadsheetDrawing">
      <xdr:col>102</xdr:col>
      <xdr:colOff>165100</xdr:colOff>
      <xdr:row>85</xdr:row>
      <xdr:rowOff>110490</xdr:rowOff>
    </xdr:to>
    <xdr:sp macro="" textlink="">
      <xdr:nvSpPr>
        <xdr:cNvPr id="615" name="フローチャート: 判断 614"/>
        <xdr:cNvSpPr/>
      </xdr:nvSpPr>
      <xdr:spPr>
        <a:xfrm>
          <a:off x="19494500" y="1458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6985</xdr:rowOff>
    </xdr:from>
    <xdr:to xmlns:xdr="http://schemas.openxmlformats.org/drawingml/2006/spreadsheetDrawing">
      <xdr:col>98</xdr:col>
      <xdr:colOff>38100</xdr:colOff>
      <xdr:row>85</xdr:row>
      <xdr:rowOff>109220</xdr:rowOff>
    </xdr:to>
    <xdr:sp macro="" textlink="">
      <xdr:nvSpPr>
        <xdr:cNvPr id="616" name="フローチャート: 判断 615"/>
        <xdr:cNvSpPr/>
      </xdr:nvSpPr>
      <xdr:spPr>
        <a:xfrm>
          <a:off x="18605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7" name="テキスト ボックス 6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18" name="テキスト ボックス 6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19" name="テキスト ボックス 6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0" name="テキスト ボックス 6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1" name="テキスト ボックス 6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139065</xdr:rowOff>
    </xdr:from>
    <xdr:to xmlns:xdr="http://schemas.openxmlformats.org/drawingml/2006/spreadsheetDrawing">
      <xdr:col>116</xdr:col>
      <xdr:colOff>114300</xdr:colOff>
      <xdr:row>84</xdr:row>
      <xdr:rowOff>69215</xdr:rowOff>
    </xdr:to>
    <xdr:sp macro="" textlink="">
      <xdr:nvSpPr>
        <xdr:cNvPr id="622" name="楕円 621"/>
        <xdr:cNvSpPr/>
      </xdr:nvSpPr>
      <xdr:spPr>
        <a:xfrm>
          <a:off x="22110700" y="14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161925</xdr:rowOff>
    </xdr:from>
    <xdr:ext cx="469900" cy="259080"/>
    <xdr:sp macro="" textlink="">
      <xdr:nvSpPr>
        <xdr:cNvPr id="623" name="【消防施設】&#10;一人当たり面積該当値テキスト"/>
        <xdr:cNvSpPr txBox="1"/>
      </xdr:nvSpPr>
      <xdr:spPr>
        <a:xfrm>
          <a:off x="22199600" y="14220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151130</xdr:rowOff>
    </xdr:from>
    <xdr:to xmlns:xdr="http://schemas.openxmlformats.org/drawingml/2006/spreadsheetDrawing">
      <xdr:col>112</xdr:col>
      <xdr:colOff>38100</xdr:colOff>
      <xdr:row>84</xdr:row>
      <xdr:rowOff>81280</xdr:rowOff>
    </xdr:to>
    <xdr:sp macro="" textlink="">
      <xdr:nvSpPr>
        <xdr:cNvPr id="624" name="楕円 623"/>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18415</xdr:rowOff>
    </xdr:from>
    <xdr:to xmlns:xdr="http://schemas.openxmlformats.org/drawingml/2006/spreadsheetDrawing">
      <xdr:col>116</xdr:col>
      <xdr:colOff>63500</xdr:colOff>
      <xdr:row>84</xdr:row>
      <xdr:rowOff>30480</xdr:rowOff>
    </xdr:to>
    <xdr:cxnSp macro="">
      <xdr:nvCxnSpPr>
        <xdr:cNvPr id="625" name="直線コネクタ 624"/>
        <xdr:cNvCxnSpPr/>
      </xdr:nvCxnSpPr>
      <xdr:spPr>
        <a:xfrm flipV="1">
          <a:off x="21323300" y="144202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158115</xdr:rowOff>
    </xdr:from>
    <xdr:to xmlns:xdr="http://schemas.openxmlformats.org/drawingml/2006/spreadsheetDrawing">
      <xdr:col>107</xdr:col>
      <xdr:colOff>101600</xdr:colOff>
      <xdr:row>84</xdr:row>
      <xdr:rowOff>88265</xdr:rowOff>
    </xdr:to>
    <xdr:sp macro="" textlink="">
      <xdr:nvSpPr>
        <xdr:cNvPr id="626" name="楕円 625"/>
        <xdr:cNvSpPr/>
      </xdr:nvSpPr>
      <xdr:spPr>
        <a:xfrm>
          <a:off x="20383500" y="143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30480</xdr:rowOff>
    </xdr:from>
    <xdr:to xmlns:xdr="http://schemas.openxmlformats.org/drawingml/2006/spreadsheetDrawing">
      <xdr:col>111</xdr:col>
      <xdr:colOff>177800</xdr:colOff>
      <xdr:row>84</xdr:row>
      <xdr:rowOff>37465</xdr:rowOff>
    </xdr:to>
    <xdr:cxnSp macro="">
      <xdr:nvCxnSpPr>
        <xdr:cNvPr id="627" name="直線コネクタ 626"/>
        <xdr:cNvCxnSpPr/>
      </xdr:nvCxnSpPr>
      <xdr:spPr>
        <a:xfrm flipV="1">
          <a:off x="20434300" y="144322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166370</xdr:rowOff>
    </xdr:from>
    <xdr:to xmlns:xdr="http://schemas.openxmlformats.org/drawingml/2006/spreadsheetDrawing">
      <xdr:col>102</xdr:col>
      <xdr:colOff>165100</xdr:colOff>
      <xdr:row>84</xdr:row>
      <xdr:rowOff>96520</xdr:rowOff>
    </xdr:to>
    <xdr:sp macro="" textlink="">
      <xdr:nvSpPr>
        <xdr:cNvPr id="628" name="楕円 627"/>
        <xdr:cNvSpPr/>
      </xdr:nvSpPr>
      <xdr:spPr>
        <a:xfrm>
          <a:off x="19494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37465</xdr:rowOff>
    </xdr:from>
    <xdr:to xmlns:xdr="http://schemas.openxmlformats.org/drawingml/2006/spreadsheetDrawing">
      <xdr:col>107</xdr:col>
      <xdr:colOff>50800</xdr:colOff>
      <xdr:row>84</xdr:row>
      <xdr:rowOff>45720</xdr:rowOff>
    </xdr:to>
    <xdr:cxnSp macro="">
      <xdr:nvCxnSpPr>
        <xdr:cNvPr id="629" name="直線コネクタ 628"/>
        <xdr:cNvCxnSpPr/>
      </xdr:nvCxnSpPr>
      <xdr:spPr>
        <a:xfrm flipV="1">
          <a:off x="19545300" y="14439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170815</xdr:rowOff>
    </xdr:from>
    <xdr:to xmlns:xdr="http://schemas.openxmlformats.org/drawingml/2006/spreadsheetDrawing">
      <xdr:col>98</xdr:col>
      <xdr:colOff>38100</xdr:colOff>
      <xdr:row>84</xdr:row>
      <xdr:rowOff>100965</xdr:rowOff>
    </xdr:to>
    <xdr:sp macro="" textlink="">
      <xdr:nvSpPr>
        <xdr:cNvPr id="630" name="楕円 629"/>
        <xdr:cNvSpPr/>
      </xdr:nvSpPr>
      <xdr:spPr>
        <a:xfrm>
          <a:off x="18605500" y="144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45720</xdr:rowOff>
    </xdr:from>
    <xdr:to xmlns:xdr="http://schemas.openxmlformats.org/drawingml/2006/spreadsheetDrawing">
      <xdr:col>102</xdr:col>
      <xdr:colOff>114300</xdr:colOff>
      <xdr:row>84</xdr:row>
      <xdr:rowOff>50165</xdr:rowOff>
    </xdr:to>
    <xdr:cxnSp macro="">
      <xdr:nvCxnSpPr>
        <xdr:cNvPr id="631" name="直線コネクタ 630"/>
        <xdr:cNvCxnSpPr/>
      </xdr:nvCxnSpPr>
      <xdr:spPr>
        <a:xfrm flipV="1">
          <a:off x="18656300" y="144475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69850</xdr:rowOff>
    </xdr:from>
    <xdr:ext cx="469900" cy="259080"/>
    <xdr:sp macro="" textlink="">
      <xdr:nvSpPr>
        <xdr:cNvPr id="632" name="n_1aveValue【消防施設】&#10;一人当たり面積"/>
        <xdr:cNvSpPr txBox="1"/>
      </xdr:nvSpPr>
      <xdr:spPr>
        <a:xfrm>
          <a:off x="21075650" y="1464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105410</xdr:rowOff>
    </xdr:from>
    <xdr:ext cx="468630" cy="259080"/>
    <xdr:sp macro="" textlink="">
      <xdr:nvSpPr>
        <xdr:cNvPr id="633" name="n_2aveValue【消防施設】&#10;一人当たり面積"/>
        <xdr:cNvSpPr txBox="1"/>
      </xdr:nvSpPr>
      <xdr:spPr>
        <a:xfrm>
          <a:off x="20199350" y="14678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101600</xdr:rowOff>
    </xdr:from>
    <xdr:ext cx="468630" cy="259080"/>
    <xdr:sp macro="" textlink="">
      <xdr:nvSpPr>
        <xdr:cNvPr id="634" name="n_3aveValue【消防施設】&#10;一人当たり面積"/>
        <xdr:cNvSpPr txBox="1"/>
      </xdr:nvSpPr>
      <xdr:spPr>
        <a:xfrm>
          <a:off x="19310350" y="14674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99695</xdr:rowOff>
    </xdr:from>
    <xdr:ext cx="468630" cy="257810"/>
    <xdr:sp macro="" textlink="">
      <xdr:nvSpPr>
        <xdr:cNvPr id="635" name="n_4aveValue【消防施設】&#10;一人当たり面積"/>
        <xdr:cNvSpPr txBox="1"/>
      </xdr:nvSpPr>
      <xdr:spPr>
        <a:xfrm>
          <a:off x="18421350" y="14672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97790</xdr:rowOff>
    </xdr:from>
    <xdr:ext cx="469900" cy="257810"/>
    <xdr:sp macro="" textlink="">
      <xdr:nvSpPr>
        <xdr:cNvPr id="636" name="n_1mainValue【消防施設】&#10;一人当たり面積"/>
        <xdr:cNvSpPr txBox="1"/>
      </xdr:nvSpPr>
      <xdr:spPr>
        <a:xfrm>
          <a:off x="21075650" y="14156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104775</xdr:rowOff>
    </xdr:from>
    <xdr:ext cx="468630" cy="259080"/>
    <xdr:sp macro="" textlink="">
      <xdr:nvSpPr>
        <xdr:cNvPr id="637" name="n_2mainValue【消防施設】&#10;一人当たり面積"/>
        <xdr:cNvSpPr txBox="1"/>
      </xdr:nvSpPr>
      <xdr:spPr>
        <a:xfrm>
          <a:off x="20199350" y="14163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113030</xdr:rowOff>
    </xdr:from>
    <xdr:ext cx="468630" cy="259080"/>
    <xdr:sp macro="" textlink="">
      <xdr:nvSpPr>
        <xdr:cNvPr id="638" name="n_3mainValue【消防施設】&#10;一人当たり面積"/>
        <xdr:cNvSpPr txBox="1"/>
      </xdr:nvSpPr>
      <xdr:spPr>
        <a:xfrm>
          <a:off x="19310350" y="14171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117475</xdr:rowOff>
    </xdr:from>
    <xdr:ext cx="468630" cy="259080"/>
    <xdr:sp macro="" textlink="">
      <xdr:nvSpPr>
        <xdr:cNvPr id="639" name="n_4mainValue【消防施設】&#10;一人当たり面積"/>
        <xdr:cNvSpPr txBox="1"/>
      </xdr:nvSpPr>
      <xdr:spPr>
        <a:xfrm>
          <a:off x="18421350" y="14176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8" name="テキスト ボックス 64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9" name="直線コネクタ 6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50" name="テキスト ボックス 64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51" name="直線コネクタ 6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652" name="テキスト ボックス 651"/>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53" name="直線コネクタ 6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654" name="テキスト ボックス 653"/>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5" name="直線コネクタ 6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6" name="テキスト ボックス 6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57" name="直線コネクタ 6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58" name="テキスト ボックス 6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59" name="直線コネクタ 6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7810"/>
    <xdr:sp macro="" textlink="">
      <xdr:nvSpPr>
        <xdr:cNvPr id="660" name="テキスト ボックス 659"/>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1" name="直線コネクタ 6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663" name="直線コネクタ 662"/>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664"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665" name="直線コネクタ 664"/>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666"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667" name="直線コネクタ 666"/>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147320</xdr:rowOff>
    </xdr:from>
    <xdr:ext cx="405130" cy="259080"/>
    <xdr:sp macro="" textlink="">
      <xdr:nvSpPr>
        <xdr:cNvPr id="668" name="【庁舎】&#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124460</xdr:rowOff>
    </xdr:from>
    <xdr:to xmlns:xdr="http://schemas.openxmlformats.org/drawingml/2006/spreadsheetDrawing">
      <xdr:col>85</xdr:col>
      <xdr:colOff>177800</xdr:colOff>
      <xdr:row>104</xdr:row>
      <xdr:rowOff>54610</xdr:rowOff>
    </xdr:to>
    <xdr:sp macro="" textlink="">
      <xdr:nvSpPr>
        <xdr:cNvPr id="669" name="フローチャート: 判断 668"/>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146050</xdr:rowOff>
    </xdr:from>
    <xdr:to xmlns:xdr="http://schemas.openxmlformats.org/drawingml/2006/spreadsheetDrawing">
      <xdr:col>81</xdr:col>
      <xdr:colOff>101600</xdr:colOff>
      <xdr:row>104</xdr:row>
      <xdr:rowOff>76200</xdr:rowOff>
    </xdr:to>
    <xdr:sp macro="" textlink="">
      <xdr:nvSpPr>
        <xdr:cNvPr id="670" name="フローチャート: 判断 669"/>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1270</xdr:rowOff>
    </xdr:from>
    <xdr:to xmlns:xdr="http://schemas.openxmlformats.org/drawingml/2006/spreadsheetDrawing">
      <xdr:col>76</xdr:col>
      <xdr:colOff>165100</xdr:colOff>
      <xdr:row>104</xdr:row>
      <xdr:rowOff>102870</xdr:rowOff>
    </xdr:to>
    <xdr:sp macro="" textlink="">
      <xdr:nvSpPr>
        <xdr:cNvPr id="671" name="フローチャート: 判断 670"/>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24130</xdr:rowOff>
    </xdr:from>
    <xdr:to xmlns:xdr="http://schemas.openxmlformats.org/drawingml/2006/spreadsheetDrawing">
      <xdr:col>72</xdr:col>
      <xdr:colOff>38100</xdr:colOff>
      <xdr:row>104</xdr:row>
      <xdr:rowOff>125730</xdr:rowOff>
    </xdr:to>
    <xdr:sp macro="" textlink="">
      <xdr:nvSpPr>
        <xdr:cNvPr id="672" name="フローチャート: 判断 671"/>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22860</xdr:rowOff>
    </xdr:from>
    <xdr:to xmlns:xdr="http://schemas.openxmlformats.org/drawingml/2006/spreadsheetDrawing">
      <xdr:col>67</xdr:col>
      <xdr:colOff>101600</xdr:colOff>
      <xdr:row>104</xdr:row>
      <xdr:rowOff>124460</xdr:rowOff>
    </xdr:to>
    <xdr:sp macro="" textlink="">
      <xdr:nvSpPr>
        <xdr:cNvPr id="673" name="フローチャート: 判断 672"/>
        <xdr:cNvSpPr/>
      </xdr:nvSpPr>
      <xdr:spPr>
        <a:xfrm>
          <a:off x="12763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4" name="テキスト ボックス 6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5" name="テキスト ボックス 6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6" name="テキスト ボックス 6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7" name="テキスト ボックス 6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8" name="テキスト ボックス 6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43180</xdr:rowOff>
    </xdr:from>
    <xdr:to xmlns:xdr="http://schemas.openxmlformats.org/drawingml/2006/spreadsheetDrawing">
      <xdr:col>85</xdr:col>
      <xdr:colOff>177800</xdr:colOff>
      <xdr:row>104</xdr:row>
      <xdr:rowOff>144780</xdr:rowOff>
    </xdr:to>
    <xdr:sp macro="" textlink="">
      <xdr:nvSpPr>
        <xdr:cNvPr id="679" name="楕円 678"/>
        <xdr:cNvSpPr/>
      </xdr:nvSpPr>
      <xdr:spPr>
        <a:xfrm>
          <a:off x="16268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21590</xdr:rowOff>
    </xdr:from>
    <xdr:ext cx="405130" cy="259080"/>
    <xdr:sp macro="" textlink="">
      <xdr:nvSpPr>
        <xdr:cNvPr id="680" name="【庁舎】&#10;有形固定資産減価償却率該当値テキスト"/>
        <xdr:cNvSpPr txBox="1"/>
      </xdr:nvSpPr>
      <xdr:spPr>
        <a:xfrm>
          <a:off x="16357600" y="1785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64770</xdr:rowOff>
    </xdr:from>
    <xdr:to xmlns:xdr="http://schemas.openxmlformats.org/drawingml/2006/spreadsheetDrawing">
      <xdr:col>81</xdr:col>
      <xdr:colOff>101600</xdr:colOff>
      <xdr:row>104</xdr:row>
      <xdr:rowOff>166370</xdr:rowOff>
    </xdr:to>
    <xdr:sp macro="" textlink="">
      <xdr:nvSpPr>
        <xdr:cNvPr id="681" name="楕円 680"/>
        <xdr:cNvSpPr/>
      </xdr:nvSpPr>
      <xdr:spPr>
        <a:xfrm>
          <a:off x="15430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93980</xdr:rowOff>
    </xdr:from>
    <xdr:to xmlns:xdr="http://schemas.openxmlformats.org/drawingml/2006/spreadsheetDrawing">
      <xdr:col>85</xdr:col>
      <xdr:colOff>127000</xdr:colOff>
      <xdr:row>104</xdr:row>
      <xdr:rowOff>115570</xdr:rowOff>
    </xdr:to>
    <xdr:cxnSp macro="">
      <xdr:nvCxnSpPr>
        <xdr:cNvPr id="682" name="直線コネクタ 681"/>
        <xdr:cNvCxnSpPr/>
      </xdr:nvCxnSpPr>
      <xdr:spPr>
        <a:xfrm flipV="1">
          <a:off x="15481300" y="179247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77470</xdr:rowOff>
    </xdr:from>
    <xdr:to xmlns:xdr="http://schemas.openxmlformats.org/drawingml/2006/spreadsheetDrawing">
      <xdr:col>76</xdr:col>
      <xdr:colOff>165100</xdr:colOff>
      <xdr:row>105</xdr:row>
      <xdr:rowOff>7620</xdr:rowOff>
    </xdr:to>
    <xdr:sp macro="" textlink="">
      <xdr:nvSpPr>
        <xdr:cNvPr id="683" name="楕円 682"/>
        <xdr:cNvSpPr/>
      </xdr:nvSpPr>
      <xdr:spPr>
        <a:xfrm>
          <a:off x="14541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115570</xdr:rowOff>
    </xdr:from>
    <xdr:to xmlns:xdr="http://schemas.openxmlformats.org/drawingml/2006/spreadsheetDrawing">
      <xdr:col>81</xdr:col>
      <xdr:colOff>50800</xdr:colOff>
      <xdr:row>104</xdr:row>
      <xdr:rowOff>128270</xdr:rowOff>
    </xdr:to>
    <xdr:cxnSp macro="">
      <xdr:nvCxnSpPr>
        <xdr:cNvPr id="684" name="直線コネクタ 683"/>
        <xdr:cNvCxnSpPr/>
      </xdr:nvCxnSpPr>
      <xdr:spPr>
        <a:xfrm flipV="1">
          <a:off x="14592300" y="179463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52070</xdr:rowOff>
    </xdr:from>
    <xdr:to xmlns:xdr="http://schemas.openxmlformats.org/drawingml/2006/spreadsheetDrawing">
      <xdr:col>72</xdr:col>
      <xdr:colOff>38100</xdr:colOff>
      <xdr:row>104</xdr:row>
      <xdr:rowOff>153670</xdr:rowOff>
    </xdr:to>
    <xdr:sp macro="" textlink="">
      <xdr:nvSpPr>
        <xdr:cNvPr id="685" name="楕円 684"/>
        <xdr:cNvSpPr/>
      </xdr:nvSpPr>
      <xdr:spPr>
        <a:xfrm>
          <a:off x="1365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102870</xdr:rowOff>
    </xdr:from>
    <xdr:to xmlns:xdr="http://schemas.openxmlformats.org/drawingml/2006/spreadsheetDrawing">
      <xdr:col>76</xdr:col>
      <xdr:colOff>114300</xdr:colOff>
      <xdr:row>104</xdr:row>
      <xdr:rowOff>128270</xdr:rowOff>
    </xdr:to>
    <xdr:cxnSp macro="">
      <xdr:nvCxnSpPr>
        <xdr:cNvPr id="686" name="直線コネクタ 685"/>
        <xdr:cNvCxnSpPr/>
      </xdr:nvCxnSpPr>
      <xdr:spPr>
        <a:xfrm>
          <a:off x="13703300" y="179336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26670</xdr:rowOff>
    </xdr:from>
    <xdr:to xmlns:xdr="http://schemas.openxmlformats.org/drawingml/2006/spreadsheetDrawing">
      <xdr:col>67</xdr:col>
      <xdr:colOff>101600</xdr:colOff>
      <xdr:row>104</xdr:row>
      <xdr:rowOff>128270</xdr:rowOff>
    </xdr:to>
    <xdr:sp macro="" textlink="">
      <xdr:nvSpPr>
        <xdr:cNvPr id="687" name="楕円 686"/>
        <xdr:cNvSpPr/>
      </xdr:nvSpPr>
      <xdr:spPr>
        <a:xfrm>
          <a:off x="12763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77470</xdr:rowOff>
    </xdr:from>
    <xdr:to xmlns:xdr="http://schemas.openxmlformats.org/drawingml/2006/spreadsheetDrawing">
      <xdr:col>71</xdr:col>
      <xdr:colOff>177800</xdr:colOff>
      <xdr:row>104</xdr:row>
      <xdr:rowOff>102870</xdr:rowOff>
    </xdr:to>
    <xdr:cxnSp macro="">
      <xdr:nvCxnSpPr>
        <xdr:cNvPr id="688" name="直線コネクタ 687"/>
        <xdr:cNvCxnSpPr/>
      </xdr:nvCxnSpPr>
      <xdr:spPr>
        <a:xfrm>
          <a:off x="12814300" y="179082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92710</xdr:rowOff>
    </xdr:from>
    <xdr:ext cx="405130" cy="259080"/>
    <xdr:sp macro="" textlink="">
      <xdr:nvSpPr>
        <xdr:cNvPr id="689"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119380</xdr:rowOff>
    </xdr:from>
    <xdr:ext cx="403860" cy="259080"/>
    <xdr:sp macro="" textlink="">
      <xdr:nvSpPr>
        <xdr:cNvPr id="690" name="n_2aveValue【庁舎】&#10;有形固定資産減価償却率"/>
        <xdr:cNvSpPr txBox="1"/>
      </xdr:nvSpPr>
      <xdr:spPr>
        <a:xfrm>
          <a:off x="14389735" y="17607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142240</xdr:rowOff>
    </xdr:from>
    <xdr:ext cx="403860" cy="259080"/>
    <xdr:sp macro="" textlink="">
      <xdr:nvSpPr>
        <xdr:cNvPr id="691" name="n_3aveValue【庁舎】&#10;有形固定資産減価償却率"/>
        <xdr:cNvSpPr txBox="1"/>
      </xdr:nvSpPr>
      <xdr:spPr>
        <a:xfrm>
          <a:off x="13500735" y="17630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140970</xdr:rowOff>
    </xdr:from>
    <xdr:ext cx="403860" cy="259080"/>
    <xdr:sp macro="" textlink="">
      <xdr:nvSpPr>
        <xdr:cNvPr id="692" name="n_4aveValue【庁舎】&#10;有形固定資産減価償却率"/>
        <xdr:cNvSpPr txBox="1"/>
      </xdr:nvSpPr>
      <xdr:spPr>
        <a:xfrm>
          <a:off x="12611735" y="1762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157480</xdr:rowOff>
    </xdr:from>
    <xdr:ext cx="405130" cy="257810"/>
    <xdr:sp macro="" textlink="">
      <xdr:nvSpPr>
        <xdr:cNvPr id="693" name="n_1mainValue【庁舎】&#10;有形固定資産減価償却率"/>
        <xdr:cNvSpPr txBox="1"/>
      </xdr:nvSpPr>
      <xdr:spPr>
        <a:xfrm>
          <a:off x="15266035" y="17988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170180</xdr:rowOff>
    </xdr:from>
    <xdr:ext cx="403860" cy="259080"/>
    <xdr:sp macro="" textlink="">
      <xdr:nvSpPr>
        <xdr:cNvPr id="694" name="n_2mainValue【庁舎】&#10;有形固定資産減価償却率"/>
        <xdr:cNvSpPr txBox="1"/>
      </xdr:nvSpPr>
      <xdr:spPr>
        <a:xfrm>
          <a:off x="14389735" y="18000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144780</xdr:rowOff>
    </xdr:from>
    <xdr:ext cx="403860" cy="257810"/>
    <xdr:sp macro="" textlink="">
      <xdr:nvSpPr>
        <xdr:cNvPr id="695" name="n_3mainValue【庁舎】&#10;有形固定資産減価償却率"/>
        <xdr:cNvSpPr txBox="1"/>
      </xdr:nvSpPr>
      <xdr:spPr>
        <a:xfrm>
          <a:off x="13500735" y="17975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119380</xdr:rowOff>
    </xdr:from>
    <xdr:ext cx="403860" cy="259080"/>
    <xdr:sp macro="" textlink="">
      <xdr:nvSpPr>
        <xdr:cNvPr id="696" name="n_4mainValue【庁舎】&#10;有形固定資産減価償却率"/>
        <xdr:cNvSpPr txBox="1"/>
      </xdr:nvSpPr>
      <xdr:spPr>
        <a:xfrm>
          <a:off x="12611735" y="17950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5" name="テキスト ボックス 7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6" name="直線コネクタ 7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7" name="直線コネクタ 7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08" name="テキスト ボックス 707"/>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9" name="直線コネクタ 7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10" name="テキスト ボックス 709"/>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1" name="直線コネクタ 7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12" name="テキスト ボックス 711"/>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3" name="直線コネクタ 7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14" name="テキスト ボックス 713"/>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5" name="直線コネクタ 7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16" name="テキスト ボックス 715"/>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8" name="テキスト ボックス 71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96520</xdr:rowOff>
    </xdr:from>
    <xdr:to xmlns:xdr="http://schemas.openxmlformats.org/drawingml/2006/spreadsheetDrawing">
      <xdr:col>116</xdr:col>
      <xdr:colOff>62865</xdr:colOff>
      <xdr:row>108</xdr:row>
      <xdr:rowOff>33020</xdr:rowOff>
    </xdr:to>
    <xdr:cxnSp macro="">
      <xdr:nvCxnSpPr>
        <xdr:cNvPr id="720" name="直線コネクタ 719"/>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721"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722" name="直線コネクタ 721"/>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43180</xdr:rowOff>
    </xdr:from>
    <xdr:ext cx="469900" cy="257810"/>
    <xdr:sp macro="" textlink="">
      <xdr:nvSpPr>
        <xdr:cNvPr id="723" name="【庁舎】&#10;一人当たり面積最大値テキスト"/>
        <xdr:cNvSpPr txBox="1"/>
      </xdr:nvSpPr>
      <xdr:spPr>
        <a:xfrm>
          <a:off x="22199600" y="17016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96520</xdr:rowOff>
    </xdr:from>
    <xdr:to xmlns:xdr="http://schemas.openxmlformats.org/drawingml/2006/spreadsheetDrawing">
      <xdr:col>116</xdr:col>
      <xdr:colOff>152400</xdr:colOff>
      <xdr:row>100</xdr:row>
      <xdr:rowOff>96520</xdr:rowOff>
    </xdr:to>
    <xdr:cxnSp macro="">
      <xdr:nvCxnSpPr>
        <xdr:cNvPr id="724" name="直線コネクタ 723"/>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33655</xdr:rowOff>
    </xdr:from>
    <xdr:ext cx="469900" cy="258445"/>
    <xdr:sp macro="" textlink="">
      <xdr:nvSpPr>
        <xdr:cNvPr id="725" name="【庁舎】&#10;一人当たり面積平均値テキスト"/>
        <xdr:cNvSpPr txBox="1"/>
      </xdr:nvSpPr>
      <xdr:spPr>
        <a:xfrm>
          <a:off x="22199600" y="18207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55245</xdr:rowOff>
    </xdr:from>
    <xdr:to xmlns:xdr="http://schemas.openxmlformats.org/drawingml/2006/spreadsheetDrawing">
      <xdr:col>116</xdr:col>
      <xdr:colOff>114300</xdr:colOff>
      <xdr:row>106</xdr:row>
      <xdr:rowOff>156845</xdr:rowOff>
    </xdr:to>
    <xdr:sp macro="" textlink="">
      <xdr:nvSpPr>
        <xdr:cNvPr id="726" name="フローチャート: 判断 725"/>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77470</xdr:rowOff>
    </xdr:from>
    <xdr:to xmlns:xdr="http://schemas.openxmlformats.org/drawingml/2006/spreadsheetDrawing">
      <xdr:col>112</xdr:col>
      <xdr:colOff>38100</xdr:colOff>
      <xdr:row>107</xdr:row>
      <xdr:rowOff>7620</xdr:rowOff>
    </xdr:to>
    <xdr:sp macro="" textlink="">
      <xdr:nvSpPr>
        <xdr:cNvPr id="727" name="フローチャート: 判断 726"/>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728" name="フローチャート: 判断 727"/>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100965</xdr:rowOff>
    </xdr:from>
    <xdr:to xmlns:xdr="http://schemas.openxmlformats.org/drawingml/2006/spreadsheetDrawing">
      <xdr:col>102</xdr:col>
      <xdr:colOff>165100</xdr:colOff>
      <xdr:row>107</xdr:row>
      <xdr:rowOff>31115</xdr:rowOff>
    </xdr:to>
    <xdr:sp macro="" textlink="">
      <xdr:nvSpPr>
        <xdr:cNvPr id="729" name="フローチャート: 判断 728"/>
        <xdr:cNvSpPr/>
      </xdr:nvSpPr>
      <xdr:spPr>
        <a:xfrm>
          <a:off x="19494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109220</xdr:rowOff>
    </xdr:from>
    <xdr:to xmlns:xdr="http://schemas.openxmlformats.org/drawingml/2006/spreadsheetDrawing">
      <xdr:col>98</xdr:col>
      <xdr:colOff>38100</xdr:colOff>
      <xdr:row>107</xdr:row>
      <xdr:rowOff>38735</xdr:rowOff>
    </xdr:to>
    <xdr:sp macro="" textlink="">
      <xdr:nvSpPr>
        <xdr:cNvPr id="730" name="フローチャート: 判断 729"/>
        <xdr:cNvSpPr/>
      </xdr:nvSpPr>
      <xdr:spPr>
        <a:xfrm>
          <a:off x="18605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107950</xdr:rowOff>
    </xdr:from>
    <xdr:to xmlns:xdr="http://schemas.openxmlformats.org/drawingml/2006/spreadsheetDrawing">
      <xdr:col>116</xdr:col>
      <xdr:colOff>114300</xdr:colOff>
      <xdr:row>104</xdr:row>
      <xdr:rowOff>38100</xdr:rowOff>
    </xdr:to>
    <xdr:sp macro="" textlink="">
      <xdr:nvSpPr>
        <xdr:cNvPr id="736" name="楕円 735"/>
        <xdr:cNvSpPr/>
      </xdr:nvSpPr>
      <xdr:spPr>
        <a:xfrm>
          <a:off x="221107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130810</xdr:rowOff>
    </xdr:from>
    <xdr:ext cx="469900" cy="259080"/>
    <xdr:sp macro="" textlink="">
      <xdr:nvSpPr>
        <xdr:cNvPr id="737" name="【庁舎】&#10;一人当たり面積該当値テキスト"/>
        <xdr:cNvSpPr txBox="1"/>
      </xdr:nvSpPr>
      <xdr:spPr>
        <a:xfrm>
          <a:off x="22199600" y="176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132080</xdr:rowOff>
    </xdr:from>
    <xdr:to xmlns:xdr="http://schemas.openxmlformats.org/drawingml/2006/spreadsheetDrawing">
      <xdr:col>112</xdr:col>
      <xdr:colOff>38100</xdr:colOff>
      <xdr:row>104</xdr:row>
      <xdr:rowOff>61595</xdr:rowOff>
    </xdr:to>
    <xdr:sp macro="" textlink="">
      <xdr:nvSpPr>
        <xdr:cNvPr id="738" name="楕円 737"/>
        <xdr:cNvSpPr/>
      </xdr:nvSpPr>
      <xdr:spPr>
        <a:xfrm>
          <a:off x="212725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158750</xdr:rowOff>
    </xdr:from>
    <xdr:to xmlns:xdr="http://schemas.openxmlformats.org/drawingml/2006/spreadsheetDrawing">
      <xdr:col>116</xdr:col>
      <xdr:colOff>63500</xdr:colOff>
      <xdr:row>104</xdr:row>
      <xdr:rowOff>10795</xdr:rowOff>
    </xdr:to>
    <xdr:cxnSp macro="">
      <xdr:nvCxnSpPr>
        <xdr:cNvPr id="739" name="直線コネクタ 738"/>
        <xdr:cNvCxnSpPr/>
      </xdr:nvCxnSpPr>
      <xdr:spPr>
        <a:xfrm flipV="1">
          <a:off x="21323300" y="178181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144145</xdr:rowOff>
    </xdr:from>
    <xdr:to xmlns:xdr="http://schemas.openxmlformats.org/drawingml/2006/spreadsheetDrawing">
      <xdr:col>107</xdr:col>
      <xdr:colOff>101600</xdr:colOff>
      <xdr:row>104</xdr:row>
      <xdr:rowOff>74930</xdr:rowOff>
    </xdr:to>
    <xdr:sp macro="" textlink="">
      <xdr:nvSpPr>
        <xdr:cNvPr id="740" name="楕円 739"/>
        <xdr:cNvSpPr/>
      </xdr:nvSpPr>
      <xdr:spPr>
        <a:xfrm>
          <a:off x="20383500" y="1780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10795</xdr:rowOff>
    </xdr:from>
    <xdr:to xmlns:xdr="http://schemas.openxmlformats.org/drawingml/2006/spreadsheetDrawing">
      <xdr:col>111</xdr:col>
      <xdr:colOff>177800</xdr:colOff>
      <xdr:row>104</xdr:row>
      <xdr:rowOff>23495</xdr:rowOff>
    </xdr:to>
    <xdr:cxnSp macro="">
      <xdr:nvCxnSpPr>
        <xdr:cNvPr id="741" name="直線コネクタ 740"/>
        <xdr:cNvCxnSpPr/>
      </xdr:nvCxnSpPr>
      <xdr:spPr>
        <a:xfrm flipV="1">
          <a:off x="20434300" y="178415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160020</xdr:rowOff>
    </xdr:from>
    <xdr:to xmlns:xdr="http://schemas.openxmlformats.org/drawingml/2006/spreadsheetDrawing">
      <xdr:col>102</xdr:col>
      <xdr:colOff>165100</xdr:colOff>
      <xdr:row>104</xdr:row>
      <xdr:rowOff>90170</xdr:rowOff>
    </xdr:to>
    <xdr:sp macro="" textlink="">
      <xdr:nvSpPr>
        <xdr:cNvPr id="742" name="楕円 741"/>
        <xdr:cNvSpPr/>
      </xdr:nvSpPr>
      <xdr:spPr>
        <a:xfrm>
          <a:off x="19494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23495</xdr:rowOff>
    </xdr:from>
    <xdr:to xmlns:xdr="http://schemas.openxmlformats.org/drawingml/2006/spreadsheetDrawing">
      <xdr:col>107</xdr:col>
      <xdr:colOff>50800</xdr:colOff>
      <xdr:row>104</xdr:row>
      <xdr:rowOff>39370</xdr:rowOff>
    </xdr:to>
    <xdr:cxnSp macro="">
      <xdr:nvCxnSpPr>
        <xdr:cNvPr id="743" name="直線コネクタ 742"/>
        <xdr:cNvCxnSpPr/>
      </xdr:nvCxnSpPr>
      <xdr:spPr>
        <a:xfrm flipV="1">
          <a:off x="19545300" y="178542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169545</xdr:rowOff>
    </xdr:from>
    <xdr:to xmlns:xdr="http://schemas.openxmlformats.org/drawingml/2006/spreadsheetDrawing">
      <xdr:col>98</xdr:col>
      <xdr:colOff>38100</xdr:colOff>
      <xdr:row>104</xdr:row>
      <xdr:rowOff>99695</xdr:rowOff>
    </xdr:to>
    <xdr:sp macro="" textlink="">
      <xdr:nvSpPr>
        <xdr:cNvPr id="744" name="楕円 743"/>
        <xdr:cNvSpPr/>
      </xdr:nvSpPr>
      <xdr:spPr>
        <a:xfrm>
          <a:off x="18605500" y="17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39370</xdr:rowOff>
    </xdr:from>
    <xdr:to xmlns:xdr="http://schemas.openxmlformats.org/drawingml/2006/spreadsheetDrawing">
      <xdr:col>102</xdr:col>
      <xdr:colOff>114300</xdr:colOff>
      <xdr:row>104</xdr:row>
      <xdr:rowOff>48895</xdr:rowOff>
    </xdr:to>
    <xdr:cxnSp macro="">
      <xdr:nvCxnSpPr>
        <xdr:cNvPr id="745" name="直線コネクタ 744"/>
        <xdr:cNvCxnSpPr/>
      </xdr:nvCxnSpPr>
      <xdr:spPr>
        <a:xfrm flipV="1">
          <a:off x="18656300" y="178701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170180</xdr:rowOff>
    </xdr:from>
    <xdr:ext cx="469900" cy="259080"/>
    <xdr:sp macro="" textlink="">
      <xdr:nvSpPr>
        <xdr:cNvPr id="746" name="n_1aveValue【庁舎】&#10;一人当たり面積"/>
        <xdr:cNvSpPr txBox="1"/>
      </xdr:nvSpPr>
      <xdr:spPr>
        <a:xfrm>
          <a:off x="21075650" y="183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15240</xdr:rowOff>
    </xdr:from>
    <xdr:ext cx="468630" cy="259080"/>
    <xdr:sp macro="" textlink="">
      <xdr:nvSpPr>
        <xdr:cNvPr id="747" name="n_2aveValue【庁舎】&#10;一人当たり面積"/>
        <xdr:cNvSpPr txBox="1"/>
      </xdr:nvSpPr>
      <xdr:spPr>
        <a:xfrm>
          <a:off x="20199350" y="18360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22225</xdr:rowOff>
    </xdr:from>
    <xdr:ext cx="468630" cy="258445"/>
    <xdr:sp macro="" textlink="">
      <xdr:nvSpPr>
        <xdr:cNvPr id="748" name="n_3aveValue【庁舎】&#10;一人当たり面積"/>
        <xdr:cNvSpPr txBox="1"/>
      </xdr:nvSpPr>
      <xdr:spPr>
        <a:xfrm>
          <a:off x="19310350" y="183673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29845</xdr:rowOff>
    </xdr:from>
    <xdr:ext cx="468630" cy="257810"/>
    <xdr:sp macro="" textlink="">
      <xdr:nvSpPr>
        <xdr:cNvPr id="749" name="n_4aveValue【庁舎】&#10;一人当たり面積"/>
        <xdr:cNvSpPr txBox="1"/>
      </xdr:nvSpPr>
      <xdr:spPr>
        <a:xfrm>
          <a:off x="18421350" y="18374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78105</xdr:rowOff>
    </xdr:from>
    <xdr:ext cx="469900" cy="257810"/>
    <xdr:sp macro="" textlink="">
      <xdr:nvSpPr>
        <xdr:cNvPr id="750" name="n_1mainValue【庁舎】&#10;一人当たり面積"/>
        <xdr:cNvSpPr txBox="1"/>
      </xdr:nvSpPr>
      <xdr:spPr>
        <a:xfrm>
          <a:off x="21075650" y="175660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90805</xdr:rowOff>
    </xdr:from>
    <xdr:ext cx="468630" cy="258445"/>
    <xdr:sp macro="" textlink="">
      <xdr:nvSpPr>
        <xdr:cNvPr id="751" name="n_2mainValue【庁舎】&#10;一人当たり面積"/>
        <xdr:cNvSpPr txBox="1"/>
      </xdr:nvSpPr>
      <xdr:spPr>
        <a:xfrm>
          <a:off x="20199350" y="175787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106680</xdr:rowOff>
    </xdr:from>
    <xdr:ext cx="468630" cy="259080"/>
    <xdr:sp macro="" textlink="">
      <xdr:nvSpPr>
        <xdr:cNvPr id="752" name="n_3mainValue【庁舎】&#10;一人当たり面積"/>
        <xdr:cNvSpPr txBox="1"/>
      </xdr:nvSpPr>
      <xdr:spPr>
        <a:xfrm>
          <a:off x="19310350" y="17594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116205</xdr:rowOff>
    </xdr:from>
    <xdr:ext cx="468630" cy="259080"/>
    <xdr:sp macro="" textlink="">
      <xdr:nvSpPr>
        <xdr:cNvPr id="753" name="n_4mainValue【庁舎】&#10;一人当たり面積"/>
        <xdr:cNvSpPr txBox="1"/>
      </xdr:nvSpPr>
      <xdr:spPr>
        <a:xfrm>
          <a:off x="18421350" y="17604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a:solidFill>
                <a:schemeClr val="dk1"/>
              </a:solidFill>
              <a:effectLst/>
              <a:latin typeface="ＭＳ Ｐゴシック"/>
              <a:ea typeface="ＭＳ Ｐゴシック"/>
              <a:cs typeface="+mn-cs"/>
            </a:rPr>
            <a:t>一般廃棄物処理施設については、平成</a:t>
          </a:r>
          <a:r>
            <a:rPr lang="en-US" altLang="ja-JP" sz="1100">
              <a:solidFill>
                <a:schemeClr val="dk1"/>
              </a:solidFill>
              <a:effectLst/>
              <a:latin typeface="ＭＳ Ｐゴシック"/>
              <a:ea typeface="ＭＳ Ｐゴシック"/>
              <a:cs typeface="+mn-cs"/>
            </a:rPr>
            <a:t>13</a:t>
          </a:r>
          <a:r>
            <a:rPr lang="ja-JP" altLang="ja-JP" sz="1100">
              <a:solidFill>
                <a:schemeClr val="dk1"/>
              </a:solidFill>
              <a:effectLst/>
              <a:latin typeface="ＭＳ Ｐゴシック"/>
              <a:ea typeface="ＭＳ Ｐゴシック"/>
              <a:cs typeface="+mn-cs"/>
            </a:rPr>
            <a:t>年度より広域で処理しており、新たな処理施設の整備を行っていないため有形固定資産減価償却率が類似団体と比べて高くなっている。（一時保管場所として利用）</a:t>
          </a:r>
          <a:endParaRPr lang="ja-JP" altLang="ja-JP" sz="1400">
            <a:effectLst/>
            <a:latin typeface="ＭＳ Ｐゴシック"/>
            <a:ea typeface="ＭＳ Ｐゴシック"/>
          </a:endParaRPr>
        </a:p>
        <a:p>
          <a:pPr eaLnBrk="1" fontAlgn="auto" latinLnBrk="0" hangingPunct="1"/>
          <a:r>
            <a:rPr lang="ja-JP" altLang="ja-JP" sz="1100">
              <a:solidFill>
                <a:schemeClr val="dk1"/>
              </a:solidFill>
              <a:effectLst/>
              <a:latin typeface="ＭＳ Ｐゴシック"/>
              <a:ea typeface="ＭＳ Ｐゴシック"/>
              <a:cs typeface="+mn-cs"/>
            </a:rPr>
            <a:t>体育館・プールについては、プールが町内に</a:t>
          </a:r>
          <a:r>
            <a:rPr lang="en-US" altLang="ja-JP" sz="1100">
              <a:solidFill>
                <a:schemeClr val="dk1"/>
              </a:solidFill>
              <a:effectLst/>
              <a:latin typeface="ＭＳ Ｐゴシック"/>
              <a:ea typeface="ＭＳ Ｐゴシック"/>
              <a:cs typeface="+mn-cs"/>
            </a:rPr>
            <a:t>1</a:t>
          </a:r>
          <a:r>
            <a:rPr lang="ja-JP" altLang="ja-JP" sz="1100">
              <a:solidFill>
                <a:schemeClr val="dk1"/>
              </a:solidFill>
              <a:effectLst/>
              <a:latin typeface="ＭＳ Ｐゴシック"/>
              <a:ea typeface="ＭＳ Ｐゴシック"/>
              <a:cs typeface="+mn-cs"/>
            </a:rPr>
            <a:t>箇所あるのみで、耐用年数が経過しているため有形固定資産減価償却率が</a:t>
          </a:r>
          <a:r>
            <a:rPr lang="en-US" altLang="ja-JP" sz="1100">
              <a:solidFill>
                <a:schemeClr val="dk1"/>
              </a:solidFill>
              <a:effectLst/>
              <a:latin typeface="ＭＳ Ｐゴシック"/>
              <a:ea typeface="ＭＳ Ｐゴシック"/>
              <a:cs typeface="+mn-cs"/>
            </a:rPr>
            <a:t>100</a:t>
          </a:r>
          <a:r>
            <a:rPr lang="ja-JP" altLang="ja-JP" sz="1100">
              <a:solidFill>
                <a:schemeClr val="dk1"/>
              </a:solidFill>
              <a:effectLst/>
              <a:latin typeface="ＭＳ Ｐゴシック"/>
              <a:ea typeface="ＭＳ Ｐゴシック"/>
              <a:cs typeface="+mn-cs"/>
            </a:rPr>
            <a:t>パーセントとなっている。（体育館は保有していない）</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保健センター・保健所については、保健センターを平成</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年度に診療所との複合施設（鉄骨）として新築したため、有形固定資産減価償却率が他団体と比べて低くなっている。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消防施設については、平成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年度に一部事務組合から無償譲渡を受け、無償譲渡時の評価額に対し、平成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年度から減価償却を算定しているため、有形固定資産減価償却率が類似団体と比べて低くなっている。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90" zoomScaleNormal="9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143</v>
      </c>
      <c r="M3" s="44"/>
      <c r="N3" s="44"/>
      <c r="O3" s="44"/>
      <c r="P3" s="44"/>
      <c r="Q3" s="44"/>
      <c r="R3" s="94"/>
      <c r="S3" s="94"/>
      <c r="T3" s="94"/>
      <c r="U3" s="94"/>
      <c r="V3" s="112"/>
      <c r="W3" s="127" t="s">
        <v>146</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153</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5596640</v>
      </c>
      <c r="BO4" s="216"/>
      <c r="BP4" s="216"/>
      <c r="BQ4" s="216"/>
      <c r="BR4" s="216"/>
      <c r="BS4" s="216"/>
      <c r="BT4" s="216"/>
      <c r="BU4" s="219"/>
      <c r="BV4" s="213">
        <v>5711157</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3.4</v>
      </c>
      <c r="CU4" s="237"/>
      <c r="CV4" s="237"/>
      <c r="CW4" s="237"/>
      <c r="CX4" s="237"/>
      <c r="CY4" s="237"/>
      <c r="CZ4" s="237"/>
      <c r="DA4" s="245"/>
      <c r="DB4" s="229">
        <v>3.7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73</v>
      </c>
      <c r="AV5" s="139"/>
      <c r="AW5" s="139"/>
      <c r="AX5" s="139"/>
      <c r="AY5" s="190" t="s">
        <v>149</v>
      </c>
      <c r="AZ5" s="198"/>
      <c r="BA5" s="198"/>
      <c r="BB5" s="198"/>
      <c r="BC5" s="198"/>
      <c r="BD5" s="198"/>
      <c r="BE5" s="198"/>
      <c r="BF5" s="198"/>
      <c r="BG5" s="198"/>
      <c r="BH5" s="198"/>
      <c r="BI5" s="198"/>
      <c r="BJ5" s="198"/>
      <c r="BK5" s="198"/>
      <c r="BL5" s="198"/>
      <c r="BM5" s="209"/>
      <c r="BN5" s="214">
        <v>5501696</v>
      </c>
      <c r="BO5" s="217"/>
      <c r="BP5" s="217"/>
      <c r="BQ5" s="217"/>
      <c r="BR5" s="217"/>
      <c r="BS5" s="217"/>
      <c r="BT5" s="217"/>
      <c r="BU5" s="220"/>
      <c r="BV5" s="214">
        <v>5607391</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77.400000000000006</v>
      </c>
      <c r="CU5" s="238"/>
      <c r="CV5" s="238"/>
      <c r="CW5" s="238"/>
      <c r="CX5" s="238"/>
      <c r="CY5" s="238"/>
      <c r="CZ5" s="238"/>
      <c r="DA5" s="246"/>
      <c r="DB5" s="230">
        <v>74</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78</v>
      </c>
      <c r="AN6" s="58"/>
      <c r="AO6" s="58"/>
      <c r="AP6" s="58"/>
      <c r="AQ6" s="58"/>
      <c r="AR6" s="58"/>
      <c r="AS6" s="58"/>
      <c r="AT6" s="63"/>
      <c r="AU6" s="182" t="s">
        <v>73</v>
      </c>
      <c r="AV6" s="139"/>
      <c r="AW6" s="139"/>
      <c r="AX6" s="139"/>
      <c r="AY6" s="190" t="s">
        <v>170</v>
      </c>
      <c r="AZ6" s="198"/>
      <c r="BA6" s="198"/>
      <c r="BB6" s="198"/>
      <c r="BC6" s="198"/>
      <c r="BD6" s="198"/>
      <c r="BE6" s="198"/>
      <c r="BF6" s="198"/>
      <c r="BG6" s="198"/>
      <c r="BH6" s="198"/>
      <c r="BI6" s="198"/>
      <c r="BJ6" s="198"/>
      <c r="BK6" s="198"/>
      <c r="BL6" s="198"/>
      <c r="BM6" s="209"/>
      <c r="BN6" s="214">
        <v>94944</v>
      </c>
      <c r="BO6" s="217"/>
      <c r="BP6" s="217"/>
      <c r="BQ6" s="217"/>
      <c r="BR6" s="217"/>
      <c r="BS6" s="217"/>
      <c r="BT6" s="217"/>
      <c r="BU6" s="220"/>
      <c r="BV6" s="214">
        <v>103766</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78</v>
      </c>
      <c r="CU6" s="239"/>
      <c r="CV6" s="239"/>
      <c r="CW6" s="239"/>
      <c r="CX6" s="239"/>
      <c r="CY6" s="239"/>
      <c r="CZ6" s="239"/>
      <c r="DA6" s="247"/>
      <c r="DB6" s="231">
        <v>76.3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2095</v>
      </c>
      <c r="BO7" s="217"/>
      <c r="BP7" s="217"/>
      <c r="BQ7" s="217"/>
      <c r="BR7" s="217"/>
      <c r="BS7" s="217"/>
      <c r="BT7" s="217"/>
      <c r="BU7" s="220"/>
      <c r="BV7" s="214">
        <v>2091</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2749289</v>
      </c>
      <c r="CU7" s="217"/>
      <c r="CV7" s="217"/>
      <c r="CW7" s="217"/>
      <c r="CX7" s="217"/>
      <c r="CY7" s="217"/>
      <c r="CZ7" s="217"/>
      <c r="DA7" s="220"/>
      <c r="DB7" s="214">
        <v>2783882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73</v>
      </c>
      <c r="AV8" s="139"/>
      <c r="AW8" s="139"/>
      <c r="AX8" s="139"/>
      <c r="AY8" s="190" t="s">
        <v>178</v>
      </c>
      <c r="AZ8" s="198"/>
      <c r="BA8" s="198"/>
      <c r="BB8" s="198"/>
      <c r="BC8" s="198"/>
      <c r="BD8" s="198"/>
      <c r="BE8" s="198"/>
      <c r="BF8" s="198"/>
      <c r="BG8" s="198"/>
      <c r="BH8" s="198"/>
      <c r="BI8" s="198"/>
      <c r="BJ8" s="198"/>
      <c r="BK8" s="198"/>
      <c r="BL8" s="198"/>
      <c r="BM8" s="209"/>
      <c r="BN8" s="214">
        <v>92849</v>
      </c>
      <c r="BO8" s="217"/>
      <c r="BP8" s="217"/>
      <c r="BQ8" s="217"/>
      <c r="BR8" s="217"/>
      <c r="BS8" s="217"/>
      <c r="BT8" s="217"/>
      <c r="BU8" s="220"/>
      <c r="BV8" s="214">
        <v>101675</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0.17</v>
      </c>
      <c r="CU8" s="240"/>
      <c r="CV8" s="240"/>
      <c r="CW8" s="240"/>
      <c r="CX8" s="240"/>
      <c r="CY8" s="240"/>
      <c r="CZ8" s="240"/>
      <c r="DA8" s="248"/>
      <c r="DB8" s="232">
        <v>0.17</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2264</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-8826</v>
      </c>
      <c r="BO9" s="217"/>
      <c r="BP9" s="217"/>
      <c r="BQ9" s="217"/>
      <c r="BR9" s="217"/>
      <c r="BS9" s="217"/>
      <c r="BT9" s="217"/>
      <c r="BU9" s="220"/>
      <c r="BV9" s="214">
        <v>-24740</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16.600000000000001</v>
      </c>
      <c r="CU9" s="238"/>
      <c r="CV9" s="238"/>
      <c r="CW9" s="238"/>
      <c r="CX9" s="238"/>
      <c r="CY9" s="238"/>
      <c r="CZ9" s="238"/>
      <c r="DA9" s="246"/>
      <c r="DB9" s="230">
        <v>15.8</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2482</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113908</v>
      </c>
      <c r="BO10" s="217"/>
      <c r="BP10" s="217"/>
      <c r="BQ10" s="217"/>
      <c r="BR10" s="217"/>
      <c r="BS10" s="217"/>
      <c r="BT10" s="217"/>
      <c r="BU10" s="220"/>
      <c r="BV10" s="214">
        <v>62707</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189</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2217</v>
      </c>
      <c r="S12" s="108"/>
      <c r="T12" s="108"/>
      <c r="U12" s="108"/>
      <c r="V12" s="120"/>
      <c r="W12" s="132" t="s">
        <v>7</v>
      </c>
      <c r="X12" s="139"/>
      <c r="Y12" s="139"/>
      <c r="Z12" s="139"/>
      <c r="AA12" s="139"/>
      <c r="AB12" s="144"/>
      <c r="AC12" s="148" t="s">
        <v>108</v>
      </c>
      <c r="AD12" s="155"/>
      <c r="AE12" s="155"/>
      <c r="AF12" s="155"/>
      <c r="AG12" s="158"/>
      <c r="AH12" s="148" t="s">
        <v>209</v>
      </c>
      <c r="AI12" s="155"/>
      <c r="AJ12" s="155"/>
      <c r="AK12" s="155"/>
      <c r="AL12" s="170"/>
      <c r="AM12" s="175" t="s">
        <v>210</v>
      </c>
      <c r="AN12" s="58"/>
      <c r="AO12" s="58"/>
      <c r="AP12" s="58"/>
      <c r="AQ12" s="58"/>
      <c r="AR12" s="58"/>
      <c r="AS12" s="58"/>
      <c r="AT12" s="63"/>
      <c r="AU12" s="182" t="s">
        <v>73</v>
      </c>
      <c r="AV12" s="139"/>
      <c r="AW12" s="139"/>
      <c r="AX12" s="139"/>
      <c r="AY12" s="190" t="s">
        <v>213</v>
      </c>
      <c r="AZ12" s="198"/>
      <c r="BA12" s="198"/>
      <c r="BB12" s="198"/>
      <c r="BC12" s="198"/>
      <c r="BD12" s="198"/>
      <c r="BE12" s="198"/>
      <c r="BF12" s="198"/>
      <c r="BG12" s="198"/>
      <c r="BH12" s="198"/>
      <c r="BI12" s="198"/>
      <c r="BJ12" s="198"/>
      <c r="BK12" s="198"/>
      <c r="BL12" s="198"/>
      <c r="BM12" s="209"/>
      <c r="BN12" s="214">
        <v>200000</v>
      </c>
      <c r="BO12" s="217"/>
      <c r="BP12" s="217"/>
      <c r="BQ12" s="217"/>
      <c r="BR12" s="217"/>
      <c r="BS12" s="217"/>
      <c r="BT12" s="217"/>
      <c r="BU12" s="220"/>
      <c r="BV12" s="214">
        <v>200000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2155</v>
      </c>
      <c r="S13" s="109"/>
      <c r="T13" s="109"/>
      <c r="U13" s="109"/>
      <c r="V13" s="121"/>
      <c r="W13" s="130" t="s">
        <v>217</v>
      </c>
      <c r="X13" s="56"/>
      <c r="Y13" s="56"/>
      <c r="Z13" s="56"/>
      <c r="AA13" s="56"/>
      <c r="AB13" s="25"/>
      <c r="AC13" s="72">
        <v>374</v>
      </c>
      <c r="AD13" s="80"/>
      <c r="AE13" s="80"/>
      <c r="AF13" s="80"/>
      <c r="AG13" s="84"/>
      <c r="AH13" s="72">
        <v>378</v>
      </c>
      <c r="AI13" s="80"/>
      <c r="AJ13" s="80"/>
      <c r="AK13" s="80"/>
      <c r="AL13" s="118"/>
      <c r="AM13" s="175" t="s">
        <v>219</v>
      </c>
      <c r="AN13" s="58"/>
      <c r="AO13" s="58"/>
      <c r="AP13" s="58"/>
      <c r="AQ13" s="58"/>
      <c r="AR13" s="58"/>
      <c r="AS13" s="58"/>
      <c r="AT13" s="63"/>
      <c r="AU13" s="182" t="s">
        <v>189</v>
      </c>
      <c r="AV13" s="139"/>
      <c r="AW13" s="139"/>
      <c r="AX13" s="139"/>
      <c r="AY13" s="190" t="s">
        <v>221</v>
      </c>
      <c r="AZ13" s="198"/>
      <c r="BA13" s="198"/>
      <c r="BB13" s="198"/>
      <c r="BC13" s="198"/>
      <c r="BD13" s="198"/>
      <c r="BE13" s="198"/>
      <c r="BF13" s="198"/>
      <c r="BG13" s="198"/>
      <c r="BH13" s="198"/>
      <c r="BI13" s="198"/>
      <c r="BJ13" s="198"/>
      <c r="BK13" s="198"/>
      <c r="BL13" s="198"/>
      <c r="BM13" s="209"/>
      <c r="BN13" s="214">
        <v>-94918</v>
      </c>
      <c r="BO13" s="217"/>
      <c r="BP13" s="217"/>
      <c r="BQ13" s="217"/>
      <c r="BR13" s="217"/>
      <c r="BS13" s="217"/>
      <c r="BT13" s="217"/>
      <c r="BU13" s="220"/>
      <c r="BV13" s="214">
        <v>-162033</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11</v>
      </c>
      <c r="CU13" s="238"/>
      <c r="CV13" s="238"/>
      <c r="CW13" s="238"/>
      <c r="CX13" s="238"/>
      <c r="CY13" s="238"/>
      <c r="CZ13" s="238"/>
      <c r="DA13" s="246"/>
      <c r="DB13" s="230">
        <v>10.6</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2279</v>
      </c>
      <c r="S14" s="109"/>
      <c r="T14" s="109"/>
      <c r="U14" s="109"/>
      <c r="V14" s="121"/>
      <c r="W14" s="129"/>
      <c r="X14" s="57"/>
      <c r="Y14" s="57"/>
      <c r="Z14" s="57"/>
      <c r="AA14" s="57"/>
      <c r="AB14" s="24"/>
      <c r="AC14" s="149">
        <v>30.8</v>
      </c>
      <c r="AD14" s="156"/>
      <c r="AE14" s="156"/>
      <c r="AF14" s="156"/>
      <c r="AG14" s="159"/>
      <c r="AH14" s="149">
        <v>30.4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2222</v>
      </c>
      <c r="S15" s="109"/>
      <c r="T15" s="109"/>
      <c r="U15" s="109"/>
      <c r="V15" s="121"/>
      <c r="W15" s="130" t="s">
        <v>4</v>
      </c>
      <c r="X15" s="56"/>
      <c r="Y15" s="56"/>
      <c r="Z15" s="56"/>
      <c r="AA15" s="56"/>
      <c r="AB15" s="25"/>
      <c r="AC15" s="72">
        <v>135</v>
      </c>
      <c r="AD15" s="80"/>
      <c r="AE15" s="80"/>
      <c r="AF15" s="80"/>
      <c r="AG15" s="84"/>
      <c r="AH15" s="72">
        <v>175</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422436</v>
      </c>
      <c r="BO15" s="216"/>
      <c r="BP15" s="216"/>
      <c r="BQ15" s="216"/>
      <c r="BR15" s="216"/>
      <c r="BS15" s="216"/>
      <c r="BT15" s="216"/>
      <c r="BU15" s="219"/>
      <c r="BV15" s="213">
        <v>409805</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232</v>
      </c>
      <c r="S16" s="110"/>
      <c r="T16" s="110"/>
      <c r="U16" s="110"/>
      <c r="V16" s="122"/>
      <c r="W16" s="129"/>
      <c r="X16" s="57"/>
      <c r="Y16" s="57"/>
      <c r="Z16" s="57"/>
      <c r="AA16" s="57"/>
      <c r="AB16" s="24"/>
      <c r="AC16" s="149">
        <v>11.1</v>
      </c>
      <c r="AD16" s="156"/>
      <c r="AE16" s="156"/>
      <c r="AF16" s="156"/>
      <c r="AG16" s="159"/>
      <c r="AH16" s="149">
        <v>14.1</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2635071</v>
      </c>
      <c r="BO16" s="217"/>
      <c r="BP16" s="217"/>
      <c r="BQ16" s="217"/>
      <c r="BR16" s="217"/>
      <c r="BS16" s="217"/>
      <c r="BT16" s="217"/>
      <c r="BU16" s="220"/>
      <c r="BV16" s="214">
        <v>2612896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234</v>
      </c>
      <c r="S17" s="110"/>
      <c r="T17" s="110"/>
      <c r="U17" s="110"/>
      <c r="V17" s="122"/>
      <c r="W17" s="130" t="s">
        <v>94</v>
      </c>
      <c r="X17" s="56"/>
      <c r="Y17" s="56"/>
      <c r="Z17" s="56"/>
      <c r="AA17" s="56"/>
      <c r="AB17" s="25"/>
      <c r="AC17" s="72">
        <v>704</v>
      </c>
      <c r="AD17" s="80"/>
      <c r="AE17" s="80"/>
      <c r="AF17" s="80"/>
      <c r="AG17" s="84"/>
      <c r="AH17" s="72">
        <v>690</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513931</v>
      </c>
      <c r="BO17" s="217"/>
      <c r="BP17" s="217"/>
      <c r="BQ17" s="217"/>
      <c r="BR17" s="217"/>
      <c r="BS17" s="217"/>
      <c r="BT17" s="217"/>
      <c r="BU17" s="220"/>
      <c r="BV17" s="214">
        <v>494047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608.9</v>
      </c>
      <c r="M18" s="70"/>
      <c r="N18" s="70"/>
      <c r="O18" s="70"/>
      <c r="P18" s="70"/>
      <c r="Q18" s="70"/>
      <c r="R18" s="102"/>
      <c r="S18" s="102"/>
      <c r="T18" s="102"/>
      <c r="U18" s="102"/>
      <c r="V18" s="123"/>
      <c r="W18" s="131"/>
      <c r="X18" s="138"/>
      <c r="Y18" s="138"/>
      <c r="Z18" s="138"/>
      <c r="AA18" s="138"/>
      <c r="AB18" s="26"/>
      <c r="AC18" s="150">
        <v>58</v>
      </c>
      <c r="AD18" s="157"/>
      <c r="AE18" s="157"/>
      <c r="AF18" s="157"/>
      <c r="AG18" s="160"/>
      <c r="AH18" s="150">
        <v>55.5</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2167745</v>
      </c>
      <c r="BO18" s="217"/>
      <c r="BP18" s="217"/>
      <c r="BQ18" s="217"/>
      <c r="BR18" s="217"/>
      <c r="BS18" s="217"/>
      <c r="BT18" s="217"/>
      <c r="BU18" s="220"/>
      <c r="BV18" s="214">
        <v>2103509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238</v>
      </c>
      <c r="AZ19" s="198"/>
      <c r="BA19" s="198"/>
      <c r="BB19" s="198"/>
      <c r="BC19" s="198"/>
      <c r="BD19" s="198"/>
      <c r="BE19" s="198"/>
      <c r="BF19" s="198"/>
      <c r="BG19" s="198"/>
      <c r="BH19" s="198"/>
      <c r="BI19" s="198"/>
      <c r="BJ19" s="198"/>
      <c r="BK19" s="198"/>
      <c r="BL19" s="198"/>
      <c r="BM19" s="209"/>
      <c r="BN19" s="214">
        <v>3557662</v>
      </c>
      <c r="BO19" s="217"/>
      <c r="BP19" s="217"/>
      <c r="BQ19" s="217"/>
      <c r="BR19" s="217"/>
      <c r="BS19" s="217"/>
      <c r="BT19" s="217"/>
      <c r="BU19" s="220"/>
      <c r="BV19" s="214">
        <v>3681748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242</v>
      </c>
      <c r="C20" s="31"/>
      <c r="D20" s="31"/>
      <c r="E20" s="49"/>
      <c r="F20" s="49"/>
      <c r="G20" s="49"/>
      <c r="H20" s="49"/>
      <c r="I20" s="49"/>
      <c r="J20" s="49"/>
      <c r="K20" s="49"/>
      <c r="L20" s="71">
        <v>1058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7</v>
      </c>
      <c r="F22" s="56"/>
      <c r="G22" s="56"/>
      <c r="H22" s="56"/>
      <c r="I22" s="56"/>
      <c r="J22" s="56"/>
      <c r="K22" s="25"/>
      <c r="L22" s="50" t="s">
        <v>246</v>
      </c>
      <c r="M22" s="56"/>
      <c r="N22" s="56"/>
      <c r="O22" s="56"/>
      <c r="P22" s="25"/>
      <c r="Q22" s="92" t="s">
        <v>248</v>
      </c>
      <c r="R22" s="104"/>
      <c r="S22" s="104"/>
      <c r="T22" s="104"/>
      <c r="U22" s="104"/>
      <c r="V22" s="125"/>
      <c r="W22" s="133" t="s">
        <v>249</v>
      </c>
      <c r="X22" s="33"/>
      <c r="Y22" s="41"/>
      <c r="Z22" s="50" t="s">
        <v>7</v>
      </c>
      <c r="AA22" s="56"/>
      <c r="AB22" s="56"/>
      <c r="AC22" s="56"/>
      <c r="AD22" s="56"/>
      <c r="AE22" s="56"/>
      <c r="AF22" s="56"/>
      <c r="AG22" s="25"/>
      <c r="AH22" s="163" t="s">
        <v>183</v>
      </c>
      <c r="AI22" s="56"/>
      <c r="AJ22" s="56"/>
      <c r="AK22" s="56"/>
      <c r="AL22" s="25"/>
      <c r="AM22" s="163" t="s">
        <v>250</v>
      </c>
      <c r="AN22" s="178"/>
      <c r="AO22" s="178"/>
      <c r="AP22" s="178"/>
      <c r="AQ22" s="178"/>
      <c r="AR22" s="180"/>
      <c r="AS22" s="92" t="s">
        <v>248</v>
      </c>
      <c r="AT22" s="104"/>
      <c r="AU22" s="104"/>
      <c r="AV22" s="104"/>
      <c r="AW22" s="104"/>
      <c r="AX22" s="187"/>
      <c r="AY22" s="189" t="s">
        <v>252</v>
      </c>
      <c r="AZ22" s="197"/>
      <c r="BA22" s="197"/>
      <c r="BB22" s="197"/>
      <c r="BC22" s="197"/>
      <c r="BD22" s="197"/>
      <c r="BE22" s="197"/>
      <c r="BF22" s="197"/>
      <c r="BG22" s="197"/>
      <c r="BH22" s="197"/>
      <c r="BI22" s="197"/>
      <c r="BJ22" s="197"/>
      <c r="BK22" s="197"/>
      <c r="BL22" s="197"/>
      <c r="BM22" s="208"/>
      <c r="BN22" s="213">
        <v>5205389</v>
      </c>
      <c r="BO22" s="216"/>
      <c r="BP22" s="216"/>
      <c r="BQ22" s="216"/>
      <c r="BR22" s="216"/>
      <c r="BS22" s="216"/>
      <c r="BT22" s="216"/>
      <c r="BU22" s="219"/>
      <c r="BV22" s="213">
        <v>5082133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4879079</v>
      </c>
      <c r="BO23" s="217"/>
      <c r="BP23" s="217"/>
      <c r="BQ23" s="217"/>
      <c r="BR23" s="217"/>
      <c r="BS23" s="217"/>
      <c r="BT23" s="217"/>
      <c r="BU23" s="220"/>
      <c r="BV23" s="214">
        <v>4733393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256</v>
      </c>
      <c r="F24" s="58"/>
      <c r="G24" s="58"/>
      <c r="H24" s="58"/>
      <c r="I24" s="58"/>
      <c r="J24" s="58"/>
      <c r="K24" s="63"/>
      <c r="L24" s="72">
        <v>1</v>
      </c>
      <c r="M24" s="80"/>
      <c r="N24" s="80"/>
      <c r="O24" s="80"/>
      <c r="P24" s="84"/>
      <c r="Q24" s="72">
        <v>6800</v>
      </c>
      <c r="R24" s="80"/>
      <c r="S24" s="80"/>
      <c r="T24" s="80"/>
      <c r="U24" s="80"/>
      <c r="V24" s="84"/>
      <c r="W24" s="134"/>
      <c r="X24" s="34"/>
      <c r="Y24" s="42"/>
      <c r="Z24" s="52" t="s">
        <v>257</v>
      </c>
      <c r="AA24" s="58"/>
      <c r="AB24" s="58"/>
      <c r="AC24" s="58"/>
      <c r="AD24" s="58"/>
      <c r="AE24" s="58"/>
      <c r="AF24" s="58"/>
      <c r="AG24" s="63"/>
      <c r="AH24" s="72">
        <v>77</v>
      </c>
      <c r="AI24" s="80"/>
      <c r="AJ24" s="80"/>
      <c r="AK24" s="80"/>
      <c r="AL24" s="84"/>
      <c r="AM24" s="72">
        <v>224301</v>
      </c>
      <c r="AN24" s="80"/>
      <c r="AO24" s="80"/>
      <c r="AP24" s="80"/>
      <c r="AQ24" s="80"/>
      <c r="AR24" s="84"/>
      <c r="AS24" s="72">
        <v>2913</v>
      </c>
      <c r="AT24" s="80"/>
      <c r="AU24" s="80"/>
      <c r="AV24" s="80"/>
      <c r="AW24" s="80"/>
      <c r="AX24" s="118"/>
      <c r="AY24" s="191" t="s">
        <v>259</v>
      </c>
      <c r="AZ24" s="199"/>
      <c r="BA24" s="199"/>
      <c r="BB24" s="199"/>
      <c r="BC24" s="199"/>
      <c r="BD24" s="199"/>
      <c r="BE24" s="199"/>
      <c r="BF24" s="199"/>
      <c r="BG24" s="199"/>
      <c r="BH24" s="199"/>
      <c r="BI24" s="199"/>
      <c r="BJ24" s="199"/>
      <c r="BK24" s="199"/>
      <c r="BL24" s="199"/>
      <c r="BM24" s="210"/>
      <c r="BN24" s="214">
        <v>3885934</v>
      </c>
      <c r="BO24" s="217"/>
      <c r="BP24" s="217"/>
      <c r="BQ24" s="217"/>
      <c r="BR24" s="217"/>
      <c r="BS24" s="217"/>
      <c r="BT24" s="217"/>
      <c r="BU24" s="220"/>
      <c r="BV24" s="214">
        <v>3618835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261</v>
      </c>
      <c r="F25" s="58"/>
      <c r="G25" s="58"/>
      <c r="H25" s="58"/>
      <c r="I25" s="58"/>
      <c r="J25" s="58"/>
      <c r="K25" s="63"/>
      <c r="L25" s="72">
        <v>1</v>
      </c>
      <c r="M25" s="80"/>
      <c r="N25" s="80"/>
      <c r="O25" s="80"/>
      <c r="P25" s="84"/>
      <c r="Q25" s="72">
        <v>5610</v>
      </c>
      <c r="R25" s="80"/>
      <c r="S25" s="80"/>
      <c r="T25" s="80"/>
      <c r="U25" s="80"/>
      <c r="V25" s="84"/>
      <c r="W25" s="134"/>
      <c r="X25" s="34"/>
      <c r="Y25" s="42"/>
      <c r="Z25" s="52" t="s">
        <v>262</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87583</v>
      </c>
      <c r="BO25" s="216"/>
      <c r="BP25" s="216"/>
      <c r="BQ25" s="216"/>
      <c r="BR25" s="216"/>
      <c r="BS25" s="216"/>
      <c r="BT25" s="216"/>
      <c r="BU25" s="219"/>
      <c r="BV25" s="213">
        <v>90209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5100</v>
      </c>
      <c r="R26" s="80"/>
      <c r="S26" s="80"/>
      <c r="T26" s="80"/>
      <c r="U26" s="80"/>
      <c r="V26" s="84"/>
      <c r="W26" s="134"/>
      <c r="X26" s="34"/>
      <c r="Y26" s="42"/>
      <c r="Z26" s="52" t="s">
        <v>264</v>
      </c>
      <c r="AA26" s="143"/>
      <c r="AB26" s="143"/>
      <c r="AC26" s="143"/>
      <c r="AD26" s="143"/>
      <c r="AE26" s="143"/>
      <c r="AF26" s="143"/>
      <c r="AG26" s="161"/>
      <c r="AH26" s="72">
        <v>1</v>
      </c>
      <c r="AI26" s="80"/>
      <c r="AJ26" s="80"/>
      <c r="AK26" s="80"/>
      <c r="AL26" s="84"/>
      <c r="AM26" s="72" t="s">
        <v>267</v>
      </c>
      <c r="AN26" s="80"/>
      <c r="AO26" s="80"/>
      <c r="AP26" s="80"/>
      <c r="AQ26" s="80"/>
      <c r="AR26" s="84"/>
      <c r="AS26" s="72" t="s">
        <v>267</v>
      </c>
      <c r="AT26" s="80"/>
      <c r="AU26" s="80"/>
      <c r="AV26" s="80"/>
      <c r="AW26" s="80"/>
      <c r="AX26" s="118"/>
      <c r="AY26" s="192" t="s">
        <v>268</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269</v>
      </c>
      <c r="F27" s="58"/>
      <c r="G27" s="58"/>
      <c r="H27" s="58"/>
      <c r="I27" s="58"/>
      <c r="J27" s="58"/>
      <c r="K27" s="63"/>
      <c r="L27" s="72">
        <v>1</v>
      </c>
      <c r="M27" s="80"/>
      <c r="N27" s="80"/>
      <c r="O27" s="80"/>
      <c r="P27" s="84"/>
      <c r="Q27" s="72">
        <v>2860</v>
      </c>
      <c r="R27" s="80"/>
      <c r="S27" s="80"/>
      <c r="T27" s="80"/>
      <c r="U27" s="80"/>
      <c r="V27" s="84"/>
      <c r="W27" s="134"/>
      <c r="X27" s="34"/>
      <c r="Y27" s="42"/>
      <c r="Z27" s="52" t="s">
        <v>271</v>
      </c>
      <c r="AA27" s="58"/>
      <c r="AB27" s="58"/>
      <c r="AC27" s="58"/>
      <c r="AD27" s="58"/>
      <c r="AE27" s="58"/>
      <c r="AF27" s="58"/>
      <c r="AG27" s="63"/>
      <c r="AH27" s="72">
        <v>1</v>
      </c>
      <c r="AI27" s="80"/>
      <c r="AJ27" s="80"/>
      <c r="AK27" s="80"/>
      <c r="AL27" s="84"/>
      <c r="AM27" s="72" t="s">
        <v>267</v>
      </c>
      <c r="AN27" s="80"/>
      <c r="AO27" s="80"/>
      <c r="AP27" s="80"/>
      <c r="AQ27" s="80"/>
      <c r="AR27" s="84"/>
      <c r="AS27" s="72" t="s">
        <v>267</v>
      </c>
      <c r="AT27" s="80"/>
      <c r="AU27" s="80"/>
      <c r="AV27" s="80"/>
      <c r="AW27" s="80"/>
      <c r="AX27" s="118"/>
      <c r="AY27" s="193" t="s">
        <v>273</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274</v>
      </c>
      <c r="F28" s="58"/>
      <c r="G28" s="58"/>
      <c r="H28" s="58"/>
      <c r="I28" s="58"/>
      <c r="J28" s="58"/>
      <c r="K28" s="63"/>
      <c r="L28" s="72">
        <v>1</v>
      </c>
      <c r="M28" s="80"/>
      <c r="N28" s="80"/>
      <c r="O28" s="80"/>
      <c r="P28" s="84"/>
      <c r="Q28" s="72">
        <v>2170</v>
      </c>
      <c r="R28" s="80"/>
      <c r="S28" s="80"/>
      <c r="T28" s="80"/>
      <c r="U28" s="80"/>
      <c r="V28" s="84"/>
      <c r="W28" s="134"/>
      <c r="X28" s="34"/>
      <c r="Y28" s="42"/>
      <c r="Z28" s="52" t="s">
        <v>35</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277</v>
      </c>
      <c r="AZ28" s="201"/>
      <c r="BA28" s="201"/>
      <c r="BB28" s="204"/>
      <c r="BC28" s="189" t="s">
        <v>99</v>
      </c>
      <c r="BD28" s="197"/>
      <c r="BE28" s="197"/>
      <c r="BF28" s="197"/>
      <c r="BG28" s="197"/>
      <c r="BH28" s="197"/>
      <c r="BI28" s="197"/>
      <c r="BJ28" s="197"/>
      <c r="BK28" s="197"/>
      <c r="BL28" s="197"/>
      <c r="BM28" s="208"/>
      <c r="BN28" s="213">
        <v>541102</v>
      </c>
      <c r="BO28" s="216"/>
      <c r="BP28" s="216"/>
      <c r="BQ28" s="216"/>
      <c r="BR28" s="216"/>
      <c r="BS28" s="216"/>
      <c r="BT28" s="216"/>
      <c r="BU28" s="219"/>
      <c r="BV28" s="213">
        <v>567194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278</v>
      </c>
      <c r="F29" s="58"/>
      <c r="G29" s="58"/>
      <c r="H29" s="58"/>
      <c r="I29" s="58"/>
      <c r="J29" s="58"/>
      <c r="K29" s="63"/>
      <c r="L29" s="72">
        <v>6</v>
      </c>
      <c r="M29" s="80"/>
      <c r="N29" s="80"/>
      <c r="O29" s="80"/>
      <c r="P29" s="84"/>
      <c r="Q29" s="72">
        <v>1750</v>
      </c>
      <c r="R29" s="80"/>
      <c r="S29" s="80"/>
      <c r="T29" s="80"/>
      <c r="U29" s="80"/>
      <c r="V29" s="84"/>
      <c r="W29" s="135"/>
      <c r="X29" s="140"/>
      <c r="Y29" s="142"/>
      <c r="Z29" s="52" t="s">
        <v>280</v>
      </c>
      <c r="AA29" s="58"/>
      <c r="AB29" s="58"/>
      <c r="AC29" s="58"/>
      <c r="AD29" s="58"/>
      <c r="AE29" s="58"/>
      <c r="AF29" s="58"/>
      <c r="AG29" s="63"/>
      <c r="AH29" s="72">
        <v>78</v>
      </c>
      <c r="AI29" s="80"/>
      <c r="AJ29" s="80"/>
      <c r="AK29" s="80"/>
      <c r="AL29" s="84"/>
      <c r="AM29" s="72">
        <v>227994</v>
      </c>
      <c r="AN29" s="80"/>
      <c r="AO29" s="80"/>
      <c r="AP29" s="80"/>
      <c r="AQ29" s="80"/>
      <c r="AR29" s="84"/>
      <c r="AS29" s="72">
        <v>2923</v>
      </c>
      <c r="AT29" s="80"/>
      <c r="AU29" s="80"/>
      <c r="AV29" s="80"/>
      <c r="AW29" s="80"/>
      <c r="AX29" s="118"/>
      <c r="AY29" s="195"/>
      <c r="AZ29" s="202"/>
      <c r="BA29" s="202"/>
      <c r="BB29" s="205"/>
      <c r="BC29" s="190" t="s">
        <v>281</v>
      </c>
      <c r="BD29" s="198"/>
      <c r="BE29" s="198"/>
      <c r="BF29" s="198"/>
      <c r="BG29" s="198"/>
      <c r="BH29" s="198"/>
      <c r="BI29" s="198"/>
      <c r="BJ29" s="198"/>
      <c r="BK29" s="198"/>
      <c r="BL29" s="198"/>
      <c r="BM29" s="209"/>
      <c r="BN29" s="214">
        <v>1006197</v>
      </c>
      <c r="BO29" s="217"/>
      <c r="BP29" s="217"/>
      <c r="BQ29" s="217"/>
      <c r="BR29" s="217"/>
      <c r="BS29" s="217"/>
      <c r="BT29" s="217"/>
      <c r="BU29" s="220"/>
      <c r="BV29" s="214">
        <v>1056177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283</v>
      </c>
      <c r="X30" s="141"/>
      <c r="Y30" s="141"/>
      <c r="Z30" s="141"/>
      <c r="AA30" s="141"/>
      <c r="AB30" s="141"/>
      <c r="AC30" s="141"/>
      <c r="AD30" s="141"/>
      <c r="AE30" s="141"/>
      <c r="AF30" s="141"/>
      <c r="AG30" s="162"/>
      <c r="AH30" s="150">
        <v>95.9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3049887</v>
      </c>
      <c r="BO30" s="218"/>
      <c r="BP30" s="218"/>
      <c r="BQ30" s="218"/>
      <c r="BR30" s="218"/>
      <c r="BS30" s="218"/>
      <c r="BT30" s="218"/>
      <c r="BU30" s="221"/>
      <c r="BV30" s="215">
        <v>3248819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285</v>
      </c>
      <c r="AN32" s="111"/>
      <c r="AO32" s="111"/>
      <c r="AP32" s="111"/>
      <c r="AQ32" s="111"/>
      <c r="AR32" s="111"/>
      <c r="AS32" s="111"/>
      <c r="AT32" s="111"/>
      <c r="AU32" s="111"/>
      <c r="AV32" s="111"/>
      <c r="AW32" s="111"/>
      <c r="AX32" s="111"/>
      <c r="AY32" s="111"/>
      <c r="AZ32" s="111"/>
      <c r="BA32" s="111"/>
      <c r="BB32" s="111"/>
      <c r="BC32" s="111"/>
      <c r="BE32" s="111" t="s">
        <v>286</v>
      </c>
      <c r="BF32" s="111"/>
      <c r="BG32" s="111"/>
      <c r="BH32" s="111"/>
      <c r="BI32" s="111"/>
      <c r="BJ32" s="111"/>
      <c r="BK32" s="111"/>
      <c r="BL32" s="111"/>
      <c r="BM32" s="111"/>
      <c r="BN32" s="111"/>
      <c r="BO32" s="111"/>
      <c r="BP32" s="111"/>
      <c r="BQ32" s="111"/>
      <c r="BR32" s="111"/>
      <c r="BS32" s="111"/>
      <c r="BT32" s="111"/>
      <c r="BU32" s="111"/>
      <c r="BW32" s="111" t="s">
        <v>288</v>
      </c>
      <c r="BX32" s="111"/>
      <c r="BY32" s="111"/>
      <c r="BZ32" s="111"/>
      <c r="CA32" s="111"/>
      <c r="CB32" s="111"/>
      <c r="CC32" s="111"/>
      <c r="CD32" s="111"/>
      <c r="CE32" s="111"/>
      <c r="CF32" s="111"/>
      <c r="CG32" s="111"/>
      <c r="CH32" s="111"/>
      <c r="CI32" s="111"/>
      <c r="CJ32" s="111"/>
      <c r="CK32" s="111"/>
      <c r="CL32" s="111"/>
      <c r="CM32" s="111"/>
      <c r="CO32" s="111" t="s">
        <v>289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290</v>
      </c>
      <c r="F33" s="54"/>
      <c r="G33" s="54"/>
      <c r="H33" s="54"/>
      <c r="I33" s="54"/>
      <c r="J33" s="54"/>
      <c r="K33" s="54"/>
      <c r="L33" s="54"/>
      <c r="M33" s="54"/>
      <c r="N33" s="54"/>
      <c r="O33" s="54"/>
      <c r="P33" s="54"/>
      <c r="Q33" s="54"/>
      <c r="R33" s="54"/>
      <c r="S33" s="54"/>
      <c r="T33" s="54"/>
      <c r="U33" s="37" t="s">
        <v>119</v>
      </c>
      <c r="V33" s="37"/>
      <c r="W33" s="54" t="s">
        <v>290</v>
      </c>
      <c r="X33" s="54"/>
      <c r="Y33" s="54"/>
      <c r="Z33" s="54"/>
      <c r="AA33" s="54"/>
      <c r="AB33" s="54"/>
      <c r="AC33" s="54"/>
      <c r="AD33" s="54"/>
      <c r="AE33" s="54"/>
      <c r="AF33" s="54"/>
      <c r="AG33" s="54"/>
      <c r="AH33" s="54"/>
      <c r="AI33" s="54"/>
      <c r="AJ33" s="54"/>
      <c r="AK33" s="54"/>
      <c r="AL33" s="54"/>
      <c r="AM33" s="37" t="s">
        <v>119</v>
      </c>
      <c r="AN33" s="37"/>
      <c r="AO33" s="54" t="s">
        <v>290</v>
      </c>
      <c r="AP33" s="54"/>
      <c r="AQ33" s="54"/>
      <c r="AR33" s="54"/>
      <c r="AS33" s="54"/>
      <c r="AT33" s="54"/>
      <c r="AU33" s="54"/>
      <c r="AV33" s="54"/>
      <c r="AW33" s="54"/>
      <c r="AX33" s="54"/>
      <c r="AY33" s="54"/>
      <c r="AZ33" s="54"/>
      <c r="BA33" s="54"/>
      <c r="BB33" s="54"/>
      <c r="BC33" s="54"/>
      <c r="BD33" s="37"/>
      <c r="BE33" s="54" t="s">
        <v>292</v>
      </c>
      <c r="BF33" s="54"/>
      <c r="BG33" s="54" t="s">
        <v>168</v>
      </c>
      <c r="BH33" s="54"/>
      <c r="BI33" s="54"/>
      <c r="BJ33" s="54"/>
      <c r="BK33" s="54"/>
      <c r="BL33" s="54"/>
      <c r="BM33" s="54"/>
      <c r="BN33" s="54"/>
      <c r="BO33" s="54"/>
      <c r="BP33" s="54"/>
      <c r="BQ33" s="54"/>
      <c r="BR33" s="54"/>
      <c r="BS33" s="54"/>
      <c r="BT33" s="54"/>
      <c r="BU33" s="54"/>
      <c r="BV33" s="37"/>
      <c r="BW33" s="37" t="s">
        <v>292</v>
      </c>
      <c r="BX33" s="37"/>
      <c r="BY33" s="54" t="s">
        <v>107</v>
      </c>
      <c r="BZ33" s="54"/>
      <c r="CA33" s="54"/>
      <c r="CB33" s="54"/>
      <c r="CC33" s="54"/>
      <c r="CD33" s="54"/>
      <c r="CE33" s="54"/>
      <c r="CF33" s="54"/>
      <c r="CG33" s="54"/>
      <c r="CH33" s="54"/>
      <c r="CI33" s="54"/>
      <c r="CJ33" s="54"/>
      <c r="CK33" s="54"/>
      <c r="CL33" s="54"/>
      <c r="CM33" s="54"/>
      <c r="CN33" s="54"/>
      <c r="CO33" s="37" t="s">
        <v>119</v>
      </c>
      <c r="CP33" s="37"/>
      <c r="CQ33" s="54" t="s">
        <v>293</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国民健康保険事業勘定特別会計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とかち広域消防事務組合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国民健康保険直営診療施設勘定特別会計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公共下水道事業特別会計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十勝圏複合事務組合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介護保険事業勘定特別会計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294</v>
      </c>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T5rgy4D04pGj/hboZIm3m2/+KCn6mEnEMTELdcLpFkAWQr9LL+WuIoCu4sYM+tX7gNUCNRLe2/cRWCMN1m7d9g==" saltValue="x4YP7SC6VP+yrufIC43fd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90" zoomScaleNormal="9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309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319</v>
      </c>
      <c r="AA4" s="139"/>
      <c r="AB4" s="139"/>
      <c r="AC4" s="144"/>
      <c r="AD4" s="182" t="s">
        <v>260</v>
      </c>
      <c r="AE4" s="139"/>
      <c r="AF4" s="139"/>
      <c r="AG4" s="139"/>
      <c r="AH4" s="139"/>
      <c r="AI4" s="139"/>
      <c r="AJ4" s="139"/>
      <c r="AK4" s="144"/>
      <c r="AL4" s="182" t="s">
        <v>319</v>
      </c>
      <c r="AM4" s="139"/>
      <c r="AN4" s="139"/>
      <c r="AO4" s="144"/>
      <c r="AP4" s="298" t="s">
        <v>322</v>
      </c>
      <c r="AQ4" s="298"/>
      <c r="AR4" s="298"/>
      <c r="AS4" s="298"/>
      <c r="AT4" s="298"/>
      <c r="AU4" s="298"/>
      <c r="AV4" s="298"/>
      <c r="AW4" s="298"/>
      <c r="AX4" s="298"/>
      <c r="AY4" s="298"/>
      <c r="AZ4" s="298"/>
      <c r="BA4" s="298"/>
      <c r="BB4" s="298"/>
      <c r="BC4" s="298"/>
      <c r="BD4" s="298"/>
      <c r="BE4" s="298"/>
      <c r="BF4" s="298"/>
      <c r="BG4" s="298" t="s">
        <v>299</v>
      </c>
      <c r="BH4" s="298"/>
      <c r="BI4" s="298"/>
      <c r="BJ4" s="298"/>
      <c r="BK4" s="298"/>
      <c r="BL4" s="298"/>
      <c r="BM4" s="298"/>
      <c r="BN4" s="298"/>
      <c r="BO4" s="298" t="s">
        <v>319</v>
      </c>
      <c r="BP4" s="298"/>
      <c r="BQ4" s="298"/>
      <c r="BR4" s="298"/>
      <c r="BS4" s="298" t="s">
        <v>323</v>
      </c>
      <c r="BT4" s="298"/>
      <c r="BU4" s="298"/>
      <c r="BV4" s="298"/>
      <c r="BW4" s="298"/>
      <c r="BX4" s="298"/>
      <c r="BY4" s="298"/>
      <c r="BZ4" s="298"/>
      <c r="CA4" s="298"/>
      <c r="CB4" s="298"/>
      <c r="CD4" s="182"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318</v>
      </c>
      <c r="C5" s="265"/>
      <c r="D5" s="265"/>
      <c r="E5" s="265"/>
      <c r="F5" s="265"/>
      <c r="G5" s="265"/>
      <c r="H5" s="265"/>
      <c r="I5" s="265"/>
      <c r="J5" s="265"/>
      <c r="K5" s="265"/>
      <c r="L5" s="265"/>
      <c r="M5" s="265"/>
      <c r="N5" s="265"/>
      <c r="O5" s="265"/>
      <c r="P5" s="265"/>
      <c r="Q5" s="268"/>
      <c r="R5" s="273">
        <v>342749</v>
      </c>
      <c r="S5" s="276"/>
      <c r="T5" s="276"/>
      <c r="U5" s="276"/>
      <c r="V5" s="276"/>
      <c r="W5" s="276"/>
      <c r="X5" s="276"/>
      <c r="Y5" s="278"/>
      <c r="Z5" s="281">
        <v>6.1</v>
      </c>
      <c r="AA5" s="281"/>
      <c r="AB5" s="281"/>
      <c r="AC5" s="281"/>
      <c r="AD5" s="286">
        <v>342749</v>
      </c>
      <c r="AE5" s="286"/>
      <c r="AF5" s="286"/>
      <c r="AG5" s="286"/>
      <c r="AH5" s="286"/>
      <c r="AI5" s="286"/>
      <c r="AJ5" s="286"/>
      <c r="AK5" s="286"/>
      <c r="AL5" s="291">
        <v>12.3</v>
      </c>
      <c r="AM5" s="293"/>
      <c r="AN5" s="293"/>
      <c r="AO5" s="295"/>
      <c r="AP5" s="260" t="s">
        <v>325</v>
      </c>
      <c r="AQ5" s="265"/>
      <c r="AR5" s="265"/>
      <c r="AS5" s="265"/>
      <c r="AT5" s="265"/>
      <c r="AU5" s="265"/>
      <c r="AV5" s="265"/>
      <c r="AW5" s="265"/>
      <c r="AX5" s="265"/>
      <c r="AY5" s="265"/>
      <c r="AZ5" s="265"/>
      <c r="BA5" s="265"/>
      <c r="BB5" s="265"/>
      <c r="BC5" s="265"/>
      <c r="BD5" s="265"/>
      <c r="BE5" s="265"/>
      <c r="BF5" s="268"/>
      <c r="BG5" s="274">
        <v>342749</v>
      </c>
      <c r="BH5" s="217"/>
      <c r="BI5" s="217"/>
      <c r="BJ5" s="217"/>
      <c r="BK5" s="217"/>
      <c r="BL5" s="217"/>
      <c r="BM5" s="217"/>
      <c r="BN5" s="279"/>
      <c r="BO5" s="282">
        <v>100</v>
      </c>
      <c r="BP5" s="282"/>
      <c r="BQ5" s="282"/>
      <c r="BR5" s="282"/>
      <c r="BS5" s="287">
        <v>3340</v>
      </c>
      <c r="BT5" s="287"/>
      <c r="BU5" s="287"/>
      <c r="BV5" s="287"/>
      <c r="BW5" s="287"/>
      <c r="BX5" s="287"/>
      <c r="BY5" s="287"/>
      <c r="BZ5" s="287"/>
      <c r="CA5" s="287"/>
      <c r="CB5" s="325"/>
      <c r="CD5" s="182" t="s">
        <v>322</v>
      </c>
      <c r="CE5" s="139"/>
      <c r="CF5" s="139"/>
      <c r="CG5" s="139"/>
      <c r="CH5" s="139"/>
      <c r="CI5" s="139"/>
      <c r="CJ5" s="139"/>
      <c r="CK5" s="139"/>
      <c r="CL5" s="139"/>
      <c r="CM5" s="139"/>
      <c r="CN5" s="139"/>
      <c r="CO5" s="139"/>
      <c r="CP5" s="139"/>
      <c r="CQ5" s="144"/>
      <c r="CR5" s="182" t="s">
        <v>328</v>
      </c>
      <c r="CS5" s="139"/>
      <c r="CT5" s="139"/>
      <c r="CU5" s="139"/>
      <c r="CV5" s="139"/>
      <c r="CW5" s="139"/>
      <c r="CX5" s="139"/>
      <c r="CY5" s="144"/>
      <c r="CZ5" s="182" t="s">
        <v>319</v>
      </c>
      <c r="DA5" s="139"/>
      <c r="DB5" s="139"/>
      <c r="DC5" s="144"/>
      <c r="DD5" s="182" t="s">
        <v>329</v>
      </c>
      <c r="DE5" s="139"/>
      <c r="DF5" s="139"/>
      <c r="DG5" s="139"/>
      <c r="DH5" s="139"/>
      <c r="DI5" s="139"/>
      <c r="DJ5" s="139"/>
      <c r="DK5" s="139"/>
      <c r="DL5" s="139"/>
      <c r="DM5" s="139"/>
      <c r="DN5" s="139"/>
      <c r="DO5" s="139"/>
      <c r="DP5" s="144"/>
      <c r="DQ5" s="182" t="s">
        <v>331</v>
      </c>
      <c r="DR5" s="139"/>
      <c r="DS5" s="139"/>
      <c r="DT5" s="139"/>
      <c r="DU5" s="139"/>
      <c r="DV5" s="139"/>
      <c r="DW5" s="139"/>
      <c r="DX5" s="139"/>
      <c r="DY5" s="139"/>
      <c r="DZ5" s="139"/>
      <c r="EA5" s="139"/>
      <c r="EB5" s="139"/>
      <c r="EC5" s="144"/>
    </row>
    <row r="6" spans="2:143" ht="11.25" customHeight="1">
      <c r="B6" s="261" t="s">
        <v>332</v>
      </c>
      <c r="C6" s="1"/>
      <c r="D6" s="1"/>
      <c r="E6" s="1"/>
      <c r="F6" s="1"/>
      <c r="G6" s="1"/>
      <c r="H6" s="1"/>
      <c r="I6" s="1"/>
      <c r="J6" s="1"/>
      <c r="K6" s="1"/>
      <c r="L6" s="1"/>
      <c r="M6" s="1"/>
      <c r="N6" s="1"/>
      <c r="O6" s="1"/>
      <c r="P6" s="1"/>
      <c r="Q6" s="269"/>
      <c r="R6" s="274">
        <v>103100</v>
      </c>
      <c r="S6" s="217"/>
      <c r="T6" s="217"/>
      <c r="U6" s="217"/>
      <c r="V6" s="217"/>
      <c r="W6" s="217"/>
      <c r="X6" s="217"/>
      <c r="Y6" s="279"/>
      <c r="Z6" s="282">
        <v>1.8</v>
      </c>
      <c r="AA6" s="282"/>
      <c r="AB6" s="282"/>
      <c r="AC6" s="282"/>
      <c r="AD6" s="287">
        <v>103100</v>
      </c>
      <c r="AE6" s="287"/>
      <c r="AF6" s="287"/>
      <c r="AG6" s="287"/>
      <c r="AH6" s="287"/>
      <c r="AI6" s="287"/>
      <c r="AJ6" s="287"/>
      <c r="AK6" s="287"/>
      <c r="AL6" s="283">
        <v>3.7</v>
      </c>
      <c r="AM6" s="238"/>
      <c r="AN6" s="238"/>
      <c r="AO6" s="296"/>
      <c r="AP6" s="261" t="s">
        <v>103</v>
      </c>
      <c r="AQ6" s="1"/>
      <c r="AR6" s="1"/>
      <c r="AS6" s="1"/>
      <c r="AT6" s="1"/>
      <c r="AU6" s="1"/>
      <c r="AV6" s="1"/>
      <c r="AW6" s="1"/>
      <c r="AX6" s="1"/>
      <c r="AY6" s="1"/>
      <c r="AZ6" s="1"/>
      <c r="BA6" s="1"/>
      <c r="BB6" s="1"/>
      <c r="BC6" s="1"/>
      <c r="BD6" s="1"/>
      <c r="BE6" s="1"/>
      <c r="BF6" s="269"/>
      <c r="BG6" s="274">
        <v>342749</v>
      </c>
      <c r="BH6" s="217"/>
      <c r="BI6" s="217"/>
      <c r="BJ6" s="217"/>
      <c r="BK6" s="217"/>
      <c r="BL6" s="217"/>
      <c r="BM6" s="217"/>
      <c r="BN6" s="279"/>
      <c r="BO6" s="282">
        <v>100</v>
      </c>
      <c r="BP6" s="282"/>
      <c r="BQ6" s="282"/>
      <c r="BR6" s="282"/>
      <c r="BS6" s="287">
        <v>3340</v>
      </c>
      <c r="BT6" s="287"/>
      <c r="BU6" s="287"/>
      <c r="BV6" s="287"/>
      <c r="BW6" s="287"/>
      <c r="BX6" s="287"/>
      <c r="BY6" s="287"/>
      <c r="BZ6" s="287"/>
      <c r="CA6" s="287"/>
      <c r="CB6" s="325"/>
      <c r="CD6" s="260" t="s">
        <v>333</v>
      </c>
      <c r="CE6" s="265"/>
      <c r="CF6" s="265"/>
      <c r="CG6" s="265"/>
      <c r="CH6" s="265"/>
      <c r="CI6" s="265"/>
      <c r="CJ6" s="265"/>
      <c r="CK6" s="265"/>
      <c r="CL6" s="265"/>
      <c r="CM6" s="265"/>
      <c r="CN6" s="265"/>
      <c r="CO6" s="265"/>
      <c r="CP6" s="265"/>
      <c r="CQ6" s="268"/>
      <c r="CR6" s="274">
        <v>50081</v>
      </c>
      <c r="CS6" s="217"/>
      <c r="CT6" s="217"/>
      <c r="CU6" s="217"/>
      <c r="CV6" s="217"/>
      <c r="CW6" s="217"/>
      <c r="CX6" s="217"/>
      <c r="CY6" s="279"/>
      <c r="CZ6" s="291">
        <v>0.9</v>
      </c>
      <c r="DA6" s="293"/>
      <c r="DB6" s="293"/>
      <c r="DC6" s="337"/>
      <c r="DD6" s="288" t="s">
        <v>204</v>
      </c>
      <c r="DE6" s="217"/>
      <c r="DF6" s="217"/>
      <c r="DG6" s="217"/>
      <c r="DH6" s="217"/>
      <c r="DI6" s="217"/>
      <c r="DJ6" s="217"/>
      <c r="DK6" s="217"/>
      <c r="DL6" s="217"/>
      <c r="DM6" s="217"/>
      <c r="DN6" s="217"/>
      <c r="DO6" s="217"/>
      <c r="DP6" s="279"/>
      <c r="DQ6" s="288">
        <v>50081</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118</v>
      </c>
      <c r="S7" s="217"/>
      <c r="T7" s="217"/>
      <c r="U7" s="217"/>
      <c r="V7" s="217"/>
      <c r="W7" s="217"/>
      <c r="X7" s="217"/>
      <c r="Y7" s="279"/>
      <c r="Z7" s="282">
        <v>0</v>
      </c>
      <c r="AA7" s="282"/>
      <c r="AB7" s="282"/>
      <c r="AC7" s="282"/>
      <c r="AD7" s="287">
        <v>118</v>
      </c>
      <c r="AE7" s="287"/>
      <c r="AF7" s="287"/>
      <c r="AG7" s="287"/>
      <c r="AH7" s="287"/>
      <c r="AI7" s="287"/>
      <c r="AJ7" s="287"/>
      <c r="AK7" s="287"/>
      <c r="AL7" s="283">
        <v>0</v>
      </c>
      <c r="AM7" s="238"/>
      <c r="AN7" s="238"/>
      <c r="AO7" s="296"/>
      <c r="AP7" s="261" t="s">
        <v>334</v>
      </c>
      <c r="AQ7" s="1"/>
      <c r="AR7" s="1"/>
      <c r="AS7" s="1"/>
      <c r="AT7" s="1"/>
      <c r="AU7" s="1"/>
      <c r="AV7" s="1"/>
      <c r="AW7" s="1"/>
      <c r="AX7" s="1"/>
      <c r="AY7" s="1"/>
      <c r="AZ7" s="1"/>
      <c r="BA7" s="1"/>
      <c r="BB7" s="1"/>
      <c r="BC7" s="1"/>
      <c r="BD7" s="1"/>
      <c r="BE7" s="1"/>
      <c r="BF7" s="269"/>
      <c r="BG7" s="274">
        <v>133838</v>
      </c>
      <c r="BH7" s="217"/>
      <c r="BI7" s="217"/>
      <c r="BJ7" s="217"/>
      <c r="BK7" s="217"/>
      <c r="BL7" s="217"/>
      <c r="BM7" s="217"/>
      <c r="BN7" s="279"/>
      <c r="BO7" s="282">
        <v>39</v>
      </c>
      <c r="BP7" s="282"/>
      <c r="BQ7" s="282"/>
      <c r="BR7" s="282"/>
      <c r="BS7" s="287">
        <v>3340</v>
      </c>
      <c r="BT7" s="287"/>
      <c r="BU7" s="287"/>
      <c r="BV7" s="287"/>
      <c r="BW7" s="287"/>
      <c r="BX7" s="287"/>
      <c r="BY7" s="287"/>
      <c r="BZ7" s="287"/>
      <c r="CA7" s="287"/>
      <c r="CB7" s="325"/>
      <c r="CD7" s="261" t="s">
        <v>338</v>
      </c>
      <c r="CE7" s="1"/>
      <c r="CF7" s="1"/>
      <c r="CG7" s="1"/>
      <c r="CH7" s="1"/>
      <c r="CI7" s="1"/>
      <c r="CJ7" s="1"/>
      <c r="CK7" s="1"/>
      <c r="CL7" s="1"/>
      <c r="CM7" s="1"/>
      <c r="CN7" s="1"/>
      <c r="CO7" s="1"/>
      <c r="CP7" s="1"/>
      <c r="CQ7" s="269"/>
      <c r="CR7" s="274">
        <v>1222297</v>
      </c>
      <c r="CS7" s="217"/>
      <c r="CT7" s="217"/>
      <c r="CU7" s="217"/>
      <c r="CV7" s="217"/>
      <c r="CW7" s="217"/>
      <c r="CX7" s="217"/>
      <c r="CY7" s="279"/>
      <c r="CZ7" s="282">
        <v>22.2</v>
      </c>
      <c r="DA7" s="282"/>
      <c r="DB7" s="282"/>
      <c r="DC7" s="282"/>
      <c r="DD7" s="288">
        <v>126084</v>
      </c>
      <c r="DE7" s="217"/>
      <c r="DF7" s="217"/>
      <c r="DG7" s="217"/>
      <c r="DH7" s="217"/>
      <c r="DI7" s="217"/>
      <c r="DJ7" s="217"/>
      <c r="DK7" s="217"/>
      <c r="DL7" s="217"/>
      <c r="DM7" s="217"/>
      <c r="DN7" s="217"/>
      <c r="DO7" s="217"/>
      <c r="DP7" s="279"/>
      <c r="DQ7" s="288">
        <v>965833</v>
      </c>
      <c r="DR7" s="217"/>
      <c r="DS7" s="217"/>
      <c r="DT7" s="217"/>
      <c r="DU7" s="217"/>
      <c r="DV7" s="217"/>
      <c r="DW7" s="217"/>
      <c r="DX7" s="217"/>
      <c r="DY7" s="217"/>
      <c r="DZ7" s="217"/>
      <c r="EA7" s="217"/>
      <c r="EB7" s="217"/>
      <c r="EC7" s="326"/>
    </row>
    <row r="8" spans="2:143" ht="11.25" customHeight="1">
      <c r="B8" s="261" t="s">
        <v>339</v>
      </c>
      <c r="C8" s="1"/>
      <c r="D8" s="1"/>
      <c r="E8" s="1"/>
      <c r="F8" s="1"/>
      <c r="G8" s="1"/>
      <c r="H8" s="1"/>
      <c r="I8" s="1"/>
      <c r="J8" s="1"/>
      <c r="K8" s="1"/>
      <c r="L8" s="1"/>
      <c r="M8" s="1"/>
      <c r="N8" s="1"/>
      <c r="O8" s="1"/>
      <c r="P8" s="1"/>
      <c r="Q8" s="269"/>
      <c r="R8" s="274">
        <v>869</v>
      </c>
      <c r="S8" s="217"/>
      <c r="T8" s="217"/>
      <c r="U8" s="217"/>
      <c r="V8" s="217"/>
      <c r="W8" s="217"/>
      <c r="X8" s="217"/>
      <c r="Y8" s="279"/>
      <c r="Z8" s="282">
        <v>0</v>
      </c>
      <c r="AA8" s="282"/>
      <c r="AB8" s="282"/>
      <c r="AC8" s="282"/>
      <c r="AD8" s="287">
        <v>869</v>
      </c>
      <c r="AE8" s="287"/>
      <c r="AF8" s="287"/>
      <c r="AG8" s="287"/>
      <c r="AH8" s="287"/>
      <c r="AI8" s="287"/>
      <c r="AJ8" s="287"/>
      <c r="AK8" s="287"/>
      <c r="AL8" s="283">
        <v>0</v>
      </c>
      <c r="AM8" s="238"/>
      <c r="AN8" s="238"/>
      <c r="AO8" s="296"/>
      <c r="AP8" s="261" t="s">
        <v>124</v>
      </c>
      <c r="AQ8" s="1"/>
      <c r="AR8" s="1"/>
      <c r="AS8" s="1"/>
      <c r="AT8" s="1"/>
      <c r="AU8" s="1"/>
      <c r="AV8" s="1"/>
      <c r="AW8" s="1"/>
      <c r="AX8" s="1"/>
      <c r="AY8" s="1"/>
      <c r="AZ8" s="1"/>
      <c r="BA8" s="1"/>
      <c r="BB8" s="1"/>
      <c r="BC8" s="1"/>
      <c r="BD8" s="1"/>
      <c r="BE8" s="1"/>
      <c r="BF8" s="269"/>
      <c r="BG8" s="274">
        <v>3840</v>
      </c>
      <c r="BH8" s="217"/>
      <c r="BI8" s="217"/>
      <c r="BJ8" s="217"/>
      <c r="BK8" s="217"/>
      <c r="BL8" s="217"/>
      <c r="BM8" s="217"/>
      <c r="BN8" s="279"/>
      <c r="BO8" s="282">
        <v>1.1000000000000001</v>
      </c>
      <c r="BP8" s="282"/>
      <c r="BQ8" s="282"/>
      <c r="BR8" s="282"/>
      <c r="BS8" s="287" t="s">
        <v>204</v>
      </c>
      <c r="BT8" s="287"/>
      <c r="BU8" s="287"/>
      <c r="BV8" s="287"/>
      <c r="BW8" s="287"/>
      <c r="BX8" s="287"/>
      <c r="BY8" s="287"/>
      <c r="BZ8" s="287"/>
      <c r="CA8" s="287"/>
      <c r="CB8" s="325"/>
      <c r="CD8" s="261" t="s">
        <v>342</v>
      </c>
      <c r="CE8" s="1"/>
      <c r="CF8" s="1"/>
      <c r="CG8" s="1"/>
      <c r="CH8" s="1"/>
      <c r="CI8" s="1"/>
      <c r="CJ8" s="1"/>
      <c r="CK8" s="1"/>
      <c r="CL8" s="1"/>
      <c r="CM8" s="1"/>
      <c r="CN8" s="1"/>
      <c r="CO8" s="1"/>
      <c r="CP8" s="1"/>
      <c r="CQ8" s="269"/>
      <c r="CR8" s="274">
        <v>1014125</v>
      </c>
      <c r="CS8" s="217"/>
      <c r="CT8" s="217"/>
      <c r="CU8" s="217"/>
      <c r="CV8" s="217"/>
      <c r="CW8" s="217"/>
      <c r="CX8" s="217"/>
      <c r="CY8" s="279"/>
      <c r="CZ8" s="282">
        <v>18.399999999999999</v>
      </c>
      <c r="DA8" s="282"/>
      <c r="DB8" s="282"/>
      <c r="DC8" s="282"/>
      <c r="DD8" s="288">
        <v>339924</v>
      </c>
      <c r="DE8" s="217"/>
      <c r="DF8" s="217"/>
      <c r="DG8" s="217"/>
      <c r="DH8" s="217"/>
      <c r="DI8" s="217"/>
      <c r="DJ8" s="217"/>
      <c r="DK8" s="217"/>
      <c r="DL8" s="217"/>
      <c r="DM8" s="217"/>
      <c r="DN8" s="217"/>
      <c r="DO8" s="217"/>
      <c r="DP8" s="279"/>
      <c r="DQ8" s="288">
        <v>325178</v>
      </c>
      <c r="DR8" s="217"/>
      <c r="DS8" s="217"/>
      <c r="DT8" s="217"/>
      <c r="DU8" s="217"/>
      <c r="DV8" s="217"/>
      <c r="DW8" s="217"/>
      <c r="DX8" s="217"/>
      <c r="DY8" s="217"/>
      <c r="DZ8" s="217"/>
      <c r="EA8" s="217"/>
      <c r="EB8" s="217"/>
      <c r="EC8" s="326"/>
    </row>
    <row r="9" spans="2:143" ht="11.25" customHeight="1">
      <c r="B9" s="261" t="s">
        <v>341</v>
      </c>
      <c r="C9" s="1"/>
      <c r="D9" s="1"/>
      <c r="E9" s="1"/>
      <c r="F9" s="1"/>
      <c r="G9" s="1"/>
      <c r="H9" s="1"/>
      <c r="I9" s="1"/>
      <c r="J9" s="1"/>
      <c r="K9" s="1"/>
      <c r="L9" s="1"/>
      <c r="M9" s="1"/>
      <c r="N9" s="1"/>
      <c r="O9" s="1"/>
      <c r="P9" s="1"/>
      <c r="Q9" s="269"/>
      <c r="R9" s="274">
        <v>701</v>
      </c>
      <c r="S9" s="217"/>
      <c r="T9" s="217"/>
      <c r="U9" s="217"/>
      <c r="V9" s="217"/>
      <c r="W9" s="217"/>
      <c r="X9" s="217"/>
      <c r="Y9" s="279"/>
      <c r="Z9" s="282">
        <v>0</v>
      </c>
      <c r="AA9" s="282"/>
      <c r="AB9" s="282"/>
      <c r="AC9" s="282"/>
      <c r="AD9" s="287">
        <v>701</v>
      </c>
      <c r="AE9" s="287"/>
      <c r="AF9" s="287"/>
      <c r="AG9" s="287"/>
      <c r="AH9" s="287"/>
      <c r="AI9" s="287"/>
      <c r="AJ9" s="287"/>
      <c r="AK9" s="287"/>
      <c r="AL9" s="283">
        <v>0</v>
      </c>
      <c r="AM9" s="238"/>
      <c r="AN9" s="238"/>
      <c r="AO9" s="296"/>
      <c r="AP9" s="261" t="s">
        <v>343</v>
      </c>
      <c r="AQ9" s="1"/>
      <c r="AR9" s="1"/>
      <c r="AS9" s="1"/>
      <c r="AT9" s="1"/>
      <c r="AU9" s="1"/>
      <c r="AV9" s="1"/>
      <c r="AW9" s="1"/>
      <c r="AX9" s="1"/>
      <c r="AY9" s="1"/>
      <c r="AZ9" s="1"/>
      <c r="BA9" s="1"/>
      <c r="BB9" s="1"/>
      <c r="BC9" s="1"/>
      <c r="BD9" s="1"/>
      <c r="BE9" s="1"/>
      <c r="BF9" s="269"/>
      <c r="BG9" s="274">
        <v>114403</v>
      </c>
      <c r="BH9" s="217"/>
      <c r="BI9" s="217"/>
      <c r="BJ9" s="217"/>
      <c r="BK9" s="217"/>
      <c r="BL9" s="217"/>
      <c r="BM9" s="217"/>
      <c r="BN9" s="279"/>
      <c r="BO9" s="282">
        <v>33.4</v>
      </c>
      <c r="BP9" s="282"/>
      <c r="BQ9" s="282"/>
      <c r="BR9" s="282"/>
      <c r="BS9" s="287" t="s">
        <v>204</v>
      </c>
      <c r="BT9" s="287"/>
      <c r="BU9" s="287"/>
      <c r="BV9" s="287"/>
      <c r="BW9" s="287"/>
      <c r="BX9" s="287"/>
      <c r="BY9" s="287"/>
      <c r="BZ9" s="287"/>
      <c r="CA9" s="287"/>
      <c r="CB9" s="325"/>
      <c r="CD9" s="261" t="s">
        <v>346</v>
      </c>
      <c r="CE9" s="1"/>
      <c r="CF9" s="1"/>
      <c r="CG9" s="1"/>
      <c r="CH9" s="1"/>
      <c r="CI9" s="1"/>
      <c r="CJ9" s="1"/>
      <c r="CK9" s="1"/>
      <c r="CL9" s="1"/>
      <c r="CM9" s="1"/>
      <c r="CN9" s="1"/>
      <c r="CO9" s="1"/>
      <c r="CP9" s="1"/>
      <c r="CQ9" s="269"/>
      <c r="CR9" s="274">
        <v>524894</v>
      </c>
      <c r="CS9" s="217"/>
      <c r="CT9" s="217"/>
      <c r="CU9" s="217"/>
      <c r="CV9" s="217"/>
      <c r="CW9" s="217"/>
      <c r="CX9" s="217"/>
      <c r="CY9" s="279"/>
      <c r="CZ9" s="282">
        <v>9.5</v>
      </c>
      <c r="DA9" s="282"/>
      <c r="DB9" s="282"/>
      <c r="DC9" s="282"/>
      <c r="DD9" s="288">
        <v>47293</v>
      </c>
      <c r="DE9" s="217"/>
      <c r="DF9" s="217"/>
      <c r="DG9" s="217"/>
      <c r="DH9" s="217"/>
      <c r="DI9" s="217"/>
      <c r="DJ9" s="217"/>
      <c r="DK9" s="217"/>
      <c r="DL9" s="217"/>
      <c r="DM9" s="217"/>
      <c r="DN9" s="217"/>
      <c r="DO9" s="217"/>
      <c r="DP9" s="279"/>
      <c r="DQ9" s="288">
        <v>444335</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192</v>
      </c>
      <c r="AQ10" s="1"/>
      <c r="AR10" s="1"/>
      <c r="AS10" s="1"/>
      <c r="AT10" s="1"/>
      <c r="AU10" s="1"/>
      <c r="AV10" s="1"/>
      <c r="AW10" s="1"/>
      <c r="AX10" s="1"/>
      <c r="AY10" s="1"/>
      <c r="AZ10" s="1"/>
      <c r="BA10" s="1"/>
      <c r="BB10" s="1"/>
      <c r="BC10" s="1"/>
      <c r="BD10" s="1"/>
      <c r="BE10" s="1"/>
      <c r="BF10" s="269"/>
      <c r="BG10" s="274">
        <v>9372</v>
      </c>
      <c r="BH10" s="217"/>
      <c r="BI10" s="217"/>
      <c r="BJ10" s="217"/>
      <c r="BK10" s="217"/>
      <c r="BL10" s="217"/>
      <c r="BM10" s="217"/>
      <c r="BN10" s="279"/>
      <c r="BO10" s="282">
        <v>2.7</v>
      </c>
      <c r="BP10" s="282"/>
      <c r="BQ10" s="282"/>
      <c r="BR10" s="282"/>
      <c r="BS10" s="287">
        <v>1562</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11192</v>
      </c>
      <c r="CS10" s="217"/>
      <c r="CT10" s="217"/>
      <c r="CU10" s="217"/>
      <c r="CV10" s="217"/>
      <c r="CW10" s="217"/>
      <c r="CX10" s="217"/>
      <c r="CY10" s="279"/>
      <c r="CZ10" s="282">
        <v>0.2</v>
      </c>
      <c r="DA10" s="282"/>
      <c r="DB10" s="282"/>
      <c r="DC10" s="282"/>
      <c r="DD10" s="288" t="s">
        <v>204</v>
      </c>
      <c r="DE10" s="217"/>
      <c r="DF10" s="217"/>
      <c r="DG10" s="217"/>
      <c r="DH10" s="217"/>
      <c r="DI10" s="217"/>
      <c r="DJ10" s="217"/>
      <c r="DK10" s="217"/>
      <c r="DL10" s="217"/>
      <c r="DM10" s="217"/>
      <c r="DN10" s="217"/>
      <c r="DO10" s="217"/>
      <c r="DP10" s="279"/>
      <c r="DQ10" s="288">
        <v>1192</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62836</v>
      </c>
      <c r="S11" s="217"/>
      <c r="T11" s="217"/>
      <c r="U11" s="217"/>
      <c r="V11" s="217"/>
      <c r="W11" s="217"/>
      <c r="X11" s="217"/>
      <c r="Y11" s="279"/>
      <c r="Z11" s="283">
        <v>1.1000000000000001</v>
      </c>
      <c r="AA11" s="238"/>
      <c r="AB11" s="238"/>
      <c r="AC11" s="285"/>
      <c r="AD11" s="288">
        <v>62836</v>
      </c>
      <c r="AE11" s="217"/>
      <c r="AF11" s="217"/>
      <c r="AG11" s="217"/>
      <c r="AH11" s="217"/>
      <c r="AI11" s="217"/>
      <c r="AJ11" s="217"/>
      <c r="AK11" s="279"/>
      <c r="AL11" s="283">
        <v>2.2999999999999998</v>
      </c>
      <c r="AM11" s="238"/>
      <c r="AN11" s="238"/>
      <c r="AO11" s="296"/>
      <c r="AP11" s="261" t="s">
        <v>348</v>
      </c>
      <c r="AQ11" s="1"/>
      <c r="AR11" s="1"/>
      <c r="AS11" s="1"/>
      <c r="AT11" s="1"/>
      <c r="AU11" s="1"/>
      <c r="AV11" s="1"/>
      <c r="AW11" s="1"/>
      <c r="AX11" s="1"/>
      <c r="AY11" s="1"/>
      <c r="AZ11" s="1"/>
      <c r="BA11" s="1"/>
      <c r="BB11" s="1"/>
      <c r="BC11" s="1"/>
      <c r="BD11" s="1"/>
      <c r="BE11" s="1"/>
      <c r="BF11" s="269"/>
      <c r="BG11" s="274">
        <v>6223</v>
      </c>
      <c r="BH11" s="217"/>
      <c r="BI11" s="217"/>
      <c r="BJ11" s="217"/>
      <c r="BK11" s="217"/>
      <c r="BL11" s="217"/>
      <c r="BM11" s="217"/>
      <c r="BN11" s="279"/>
      <c r="BO11" s="282">
        <v>1.8</v>
      </c>
      <c r="BP11" s="282"/>
      <c r="BQ11" s="282"/>
      <c r="BR11" s="282"/>
      <c r="BS11" s="287">
        <v>1778</v>
      </c>
      <c r="BT11" s="287"/>
      <c r="BU11" s="287"/>
      <c r="BV11" s="287"/>
      <c r="BW11" s="287"/>
      <c r="BX11" s="287"/>
      <c r="BY11" s="287"/>
      <c r="BZ11" s="287"/>
      <c r="CA11" s="287"/>
      <c r="CB11" s="325"/>
      <c r="CD11" s="261" t="s">
        <v>351</v>
      </c>
      <c r="CE11" s="1"/>
      <c r="CF11" s="1"/>
      <c r="CG11" s="1"/>
      <c r="CH11" s="1"/>
      <c r="CI11" s="1"/>
      <c r="CJ11" s="1"/>
      <c r="CK11" s="1"/>
      <c r="CL11" s="1"/>
      <c r="CM11" s="1"/>
      <c r="CN11" s="1"/>
      <c r="CO11" s="1"/>
      <c r="CP11" s="1"/>
      <c r="CQ11" s="269"/>
      <c r="CR11" s="274">
        <v>657308</v>
      </c>
      <c r="CS11" s="217"/>
      <c r="CT11" s="217"/>
      <c r="CU11" s="217"/>
      <c r="CV11" s="217"/>
      <c r="CW11" s="217"/>
      <c r="CX11" s="217"/>
      <c r="CY11" s="279"/>
      <c r="CZ11" s="282">
        <v>11.9</v>
      </c>
      <c r="DA11" s="282"/>
      <c r="DB11" s="282"/>
      <c r="DC11" s="282"/>
      <c r="DD11" s="288">
        <v>354633</v>
      </c>
      <c r="DE11" s="217"/>
      <c r="DF11" s="217"/>
      <c r="DG11" s="217"/>
      <c r="DH11" s="217"/>
      <c r="DI11" s="217"/>
      <c r="DJ11" s="217"/>
      <c r="DK11" s="217"/>
      <c r="DL11" s="217"/>
      <c r="DM11" s="217"/>
      <c r="DN11" s="217"/>
      <c r="DO11" s="217"/>
      <c r="DP11" s="279"/>
      <c r="DQ11" s="288">
        <v>221852</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352</v>
      </c>
      <c r="AQ12" s="1"/>
      <c r="AR12" s="1"/>
      <c r="AS12" s="1"/>
      <c r="AT12" s="1"/>
      <c r="AU12" s="1"/>
      <c r="AV12" s="1"/>
      <c r="AW12" s="1"/>
      <c r="AX12" s="1"/>
      <c r="AY12" s="1"/>
      <c r="AZ12" s="1"/>
      <c r="BA12" s="1"/>
      <c r="BB12" s="1"/>
      <c r="BC12" s="1"/>
      <c r="BD12" s="1"/>
      <c r="BE12" s="1"/>
      <c r="BF12" s="269"/>
      <c r="BG12" s="274">
        <v>179146</v>
      </c>
      <c r="BH12" s="217"/>
      <c r="BI12" s="217"/>
      <c r="BJ12" s="217"/>
      <c r="BK12" s="217"/>
      <c r="BL12" s="217"/>
      <c r="BM12" s="217"/>
      <c r="BN12" s="279"/>
      <c r="BO12" s="282">
        <v>52.3</v>
      </c>
      <c r="BP12" s="282"/>
      <c r="BQ12" s="282"/>
      <c r="BR12" s="282"/>
      <c r="BS12" s="287" t="s">
        <v>204</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213689</v>
      </c>
      <c r="CS12" s="217"/>
      <c r="CT12" s="217"/>
      <c r="CU12" s="217"/>
      <c r="CV12" s="217"/>
      <c r="CW12" s="217"/>
      <c r="CX12" s="217"/>
      <c r="CY12" s="279"/>
      <c r="CZ12" s="282">
        <v>3.9</v>
      </c>
      <c r="DA12" s="282"/>
      <c r="DB12" s="282"/>
      <c r="DC12" s="282"/>
      <c r="DD12" s="288" t="s">
        <v>204</v>
      </c>
      <c r="DE12" s="217"/>
      <c r="DF12" s="217"/>
      <c r="DG12" s="217"/>
      <c r="DH12" s="217"/>
      <c r="DI12" s="217"/>
      <c r="DJ12" s="217"/>
      <c r="DK12" s="217"/>
      <c r="DL12" s="217"/>
      <c r="DM12" s="217"/>
      <c r="DN12" s="217"/>
      <c r="DO12" s="217"/>
      <c r="DP12" s="279"/>
      <c r="DQ12" s="288">
        <v>103398</v>
      </c>
      <c r="DR12" s="217"/>
      <c r="DS12" s="217"/>
      <c r="DT12" s="217"/>
      <c r="DU12" s="217"/>
      <c r="DV12" s="217"/>
      <c r="DW12" s="217"/>
      <c r="DX12" s="217"/>
      <c r="DY12" s="217"/>
      <c r="DZ12" s="217"/>
      <c r="EA12" s="217"/>
      <c r="EB12" s="217"/>
      <c r="EC12" s="326"/>
    </row>
    <row r="13" spans="2:143" ht="11.25" customHeight="1">
      <c r="B13" s="261" t="s">
        <v>353</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355</v>
      </c>
      <c r="AQ13" s="1"/>
      <c r="AR13" s="1"/>
      <c r="AS13" s="1"/>
      <c r="AT13" s="1"/>
      <c r="AU13" s="1"/>
      <c r="AV13" s="1"/>
      <c r="AW13" s="1"/>
      <c r="AX13" s="1"/>
      <c r="AY13" s="1"/>
      <c r="AZ13" s="1"/>
      <c r="BA13" s="1"/>
      <c r="BB13" s="1"/>
      <c r="BC13" s="1"/>
      <c r="BD13" s="1"/>
      <c r="BE13" s="1"/>
      <c r="BF13" s="269"/>
      <c r="BG13" s="274">
        <v>172104</v>
      </c>
      <c r="BH13" s="217"/>
      <c r="BI13" s="217"/>
      <c r="BJ13" s="217"/>
      <c r="BK13" s="217"/>
      <c r="BL13" s="217"/>
      <c r="BM13" s="217"/>
      <c r="BN13" s="279"/>
      <c r="BO13" s="282">
        <v>50.2</v>
      </c>
      <c r="BP13" s="282"/>
      <c r="BQ13" s="282"/>
      <c r="BR13" s="282"/>
      <c r="BS13" s="287" t="s">
        <v>204</v>
      </c>
      <c r="BT13" s="287"/>
      <c r="BU13" s="287"/>
      <c r="BV13" s="287"/>
      <c r="BW13" s="287"/>
      <c r="BX13" s="287"/>
      <c r="BY13" s="287"/>
      <c r="BZ13" s="287"/>
      <c r="CA13" s="287"/>
      <c r="CB13" s="325"/>
      <c r="CD13" s="261" t="s">
        <v>356</v>
      </c>
      <c r="CE13" s="1"/>
      <c r="CF13" s="1"/>
      <c r="CG13" s="1"/>
      <c r="CH13" s="1"/>
      <c r="CI13" s="1"/>
      <c r="CJ13" s="1"/>
      <c r="CK13" s="1"/>
      <c r="CL13" s="1"/>
      <c r="CM13" s="1"/>
      <c r="CN13" s="1"/>
      <c r="CO13" s="1"/>
      <c r="CP13" s="1"/>
      <c r="CQ13" s="269"/>
      <c r="CR13" s="274">
        <v>649930</v>
      </c>
      <c r="CS13" s="217"/>
      <c r="CT13" s="217"/>
      <c r="CU13" s="217"/>
      <c r="CV13" s="217"/>
      <c r="CW13" s="217"/>
      <c r="CX13" s="217"/>
      <c r="CY13" s="279"/>
      <c r="CZ13" s="282">
        <v>11.8</v>
      </c>
      <c r="DA13" s="282"/>
      <c r="DB13" s="282"/>
      <c r="DC13" s="282"/>
      <c r="DD13" s="288">
        <v>326829</v>
      </c>
      <c r="DE13" s="217"/>
      <c r="DF13" s="217"/>
      <c r="DG13" s="217"/>
      <c r="DH13" s="217"/>
      <c r="DI13" s="217"/>
      <c r="DJ13" s="217"/>
      <c r="DK13" s="217"/>
      <c r="DL13" s="217"/>
      <c r="DM13" s="217"/>
      <c r="DN13" s="217"/>
      <c r="DO13" s="217"/>
      <c r="DP13" s="279"/>
      <c r="DQ13" s="288">
        <v>330433</v>
      </c>
      <c r="DR13" s="217"/>
      <c r="DS13" s="217"/>
      <c r="DT13" s="217"/>
      <c r="DU13" s="217"/>
      <c r="DV13" s="217"/>
      <c r="DW13" s="217"/>
      <c r="DX13" s="217"/>
      <c r="DY13" s="217"/>
      <c r="DZ13" s="217"/>
      <c r="EA13" s="217"/>
      <c r="EB13" s="217"/>
      <c r="EC13" s="326"/>
    </row>
    <row r="14" spans="2:143" ht="11.25" customHeight="1">
      <c r="B14" s="261" t="s">
        <v>358</v>
      </c>
      <c r="C14" s="1"/>
      <c r="D14" s="1"/>
      <c r="E14" s="1"/>
      <c r="F14" s="1"/>
      <c r="G14" s="1"/>
      <c r="H14" s="1"/>
      <c r="I14" s="1"/>
      <c r="J14" s="1"/>
      <c r="K14" s="1"/>
      <c r="L14" s="1"/>
      <c r="M14" s="1"/>
      <c r="N14" s="1"/>
      <c r="O14" s="1"/>
      <c r="P14" s="1"/>
      <c r="Q14" s="269"/>
      <c r="R14" s="274" t="s">
        <v>204</v>
      </c>
      <c r="S14" s="217"/>
      <c r="T14" s="217"/>
      <c r="U14" s="217"/>
      <c r="V14" s="217"/>
      <c r="W14" s="217"/>
      <c r="X14" s="217"/>
      <c r="Y14" s="279"/>
      <c r="Z14" s="282" t="s">
        <v>204</v>
      </c>
      <c r="AA14" s="282"/>
      <c r="AB14" s="282"/>
      <c r="AC14" s="282"/>
      <c r="AD14" s="287" t="s">
        <v>204</v>
      </c>
      <c r="AE14" s="287"/>
      <c r="AF14" s="287"/>
      <c r="AG14" s="287"/>
      <c r="AH14" s="287"/>
      <c r="AI14" s="287"/>
      <c r="AJ14" s="287"/>
      <c r="AK14" s="287"/>
      <c r="AL14" s="283" t="s">
        <v>204</v>
      </c>
      <c r="AM14" s="238"/>
      <c r="AN14" s="238"/>
      <c r="AO14" s="296"/>
      <c r="AP14" s="261" t="s">
        <v>220</v>
      </c>
      <c r="AQ14" s="1"/>
      <c r="AR14" s="1"/>
      <c r="AS14" s="1"/>
      <c r="AT14" s="1"/>
      <c r="AU14" s="1"/>
      <c r="AV14" s="1"/>
      <c r="AW14" s="1"/>
      <c r="AX14" s="1"/>
      <c r="AY14" s="1"/>
      <c r="AZ14" s="1"/>
      <c r="BA14" s="1"/>
      <c r="BB14" s="1"/>
      <c r="BC14" s="1"/>
      <c r="BD14" s="1"/>
      <c r="BE14" s="1"/>
      <c r="BF14" s="269"/>
      <c r="BG14" s="274">
        <v>7703</v>
      </c>
      <c r="BH14" s="217"/>
      <c r="BI14" s="217"/>
      <c r="BJ14" s="217"/>
      <c r="BK14" s="217"/>
      <c r="BL14" s="217"/>
      <c r="BM14" s="217"/>
      <c r="BN14" s="279"/>
      <c r="BO14" s="282">
        <v>2.2000000000000002</v>
      </c>
      <c r="BP14" s="282"/>
      <c r="BQ14" s="282"/>
      <c r="BR14" s="282"/>
      <c r="BS14" s="287" t="s">
        <v>204</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195121</v>
      </c>
      <c r="CS14" s="217"/>
      <c r="CT14" s="217"/>
      <c r="CU14" s="217"/>
      <c r="CV14" s="217"/>
      <c r="CW14" s="217"/>
      <c r="CX14" s="217"/>
      <c r="CY14" s="279"/>
      <c r="CZ14" s="282">
        <v>3.5</v>
      </c>
      <c r="DA14" s="282"/>
      <c r="DB14" s="282"/>
      <c r="DC14" s="282"/>
      <c r="DD14" s="288" t="s">
        <v>204</v>
      </c>
      <c r="DE14" s="217"/>
      <c r="DF14" s="217"/>
      <c r="DG14" s="217"/>
      <c r="DH14" s="217"/>
      <c r="DI14" s="217"/>
      <c r="DJ14" s="217"/>
      <c r="DK14" s="217"/>
      <c r="DL14" s="217"/>
      <c r="DM14" s="217"/>
      <c r="DN14" s="217"/>
      <c r="DO14" s="217"/>
      <c r="DP14" s="279"/>
      <c r="DQ14" s="288">
        <v>175719</v>
      </c>
      <c r="DR14" s="217"/>
      <c r="DS14" s="217"/>
      <c r="DT14" s="217"/>
      <c r="DU14" s="217"/>
      <c r="DV14" s="217"/>
      <c r="DW14" s="217"/>
      <c r="DX14" s="217"/>
      <c r="DY14" s="217"/>
      <c r="DZ14" s="217"/>
      <c r="EA14" s="217"/>
      <c r="EB14" s="217"/>
      <c r="EC14" s="326"/>
    </row>
    <row r="15" spans="2:143" ht="11.25" customHeight="1">
      <c r="B15" s="261" t="s">
        <v>326</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359</v>
      </c>
      <c r="AQ15" s="1"/>
      <c r="AR15" s="1"/>
      <c r="AS15" s="1"/>
      <c r="AT15" s="1"/>
      <c r="AU15" s="1"/>
      <c r="AV15" s="1"/>
      <c r="AW15" s="1"/>
      <c r="AX15" s="1"/>
      <c r="AY15" s="1"/>
      <c r="AZ15" s="1"/>
      <c r="BA15" s="1"/>
      <c r="BB15" s="1"/>
      <c r="BC15" s="1"/>
      <c r="BD15" s="1"/>
      <c r="BE15" s="1"/>
      <c r="BF15" s="269"/>
      <c r="BG15" s="274">
        <v>22062</v>
      </c>
      <c r="BH15" s="217"/>
      <c r="BI15" s="217"/>
      <c r="BJ15" s="217"/>
      <c r="BK15" s="217"/>
      <c r="BL15" s="217"/>
      <c r="BM15" s="217"/>
      <c r="BN15" s="279"/>
      <c r="BO15" s="282">
        <v>6.4</v>
      </c>
      <c r="BP15" s="282"/>
      <c r="BQ15" s="282"/>
      <c r="BR15" s="282"/>
      <c r="BS15" s="287" t="s">
        <v>204</v>
      </c>
      <c r="BT15" s="287"/>
      <c r="BU15" s="287"/>
      <c r="BV15" s="287"/>
      <c r="BW15" s="287"/>
      <c r="BX15" s="287"/>
      <c r="BY15" s="287"/>
      <c r="BZ15" s="287"/>
      <c r="CA15" s="287"/>
      <c r="CB15" s="325"/>
      <c r="CD15" s="261" t="s">
        <v>360</v>
      </c>
      <c r="CE15" s="1"/>
      <c r="CF15" s="1"/>
      <c r="CG15" s="1"/>
      <c r="CH15" s="1"/>
      <c r="CI15" s="1"/>
      <c r="CJ15" s="1"/>
      <c r="CK15" s="1"/>
      <c r="CL15" s="1"/>
      <c r="CM15" s="1"/>
      <c r="CN15" s="1"/>
      <c r="CO15" s="1"/>
      <c r="CP15" s="1"/>
      <c r="CQ15" s="269"/>
      <c r="CR15" s="274">
        <v>369621</v>
      </c>
      <c r="CS15" s="217"/>
      <c r="CT15" s="217"/>
      <c r="CU15" s="217"/>
      <c r="CV15" s="217"/>
      <c r="CW15" s="217"/>
      <c r="CX15" s="217"/>
      <c r="CY15" s="279"/>
      <c r="CZ15" s="282">
        <v>6.7</v>
      </c>
      <c r="DA15" s="282"/>
      <c r="DB15" s="282"/>
      <c r="DC15" s="282"/>
      <c r="DD15" s="288">
        <v>66140</v>
      </c>
      <c r="DE15" s="217"/>
      <c r="DF15" s="217"/>
      <c r="DG15" s="217"/>
      <c r="DH15" s="217"/>
      <c r="DI15" s="217"/>
      <c r="DJ15" s="217"/>
      <c r="DK15" s="217"/>
      <c r="DL15" s="217"/>
      <c r="DM15" s="217"/>
      <c r="DN15" s="217"/>
      <c r="DO15" s="217"/>
      <c r="DP15" s="279"/>
      <c r="DQ15" s="288">
        <v>254871</v>
      </c>
      <c r="DR15" s="217"/>
      <c r="DS15" s="217"/>
      <c r="DT15" s="217"/>
      <c r="DU15" s="217"/>
      <c r="DV15" s="217"/>
      <c r="DW15" s="217"/>
      <c r="DX15" s="217"/>
      <c r="DY15" s="217"/>
      <c r="DZ15" s="217"/>
      <c r="EA15" s="217"/>
      <c r="EB15" s="217"/>
      <c r="EC15" s="326"/>
    </row>
    <row r="16" spans="2:143" ht="11.25" customHeight="1">
      <c r="B16" s="261" t="s">
        <v>361</v>
      </c>
      <c r="C16" s="1"/>
      <c r="D16" s="1"/>
      <c r="E16" s="1"/>
      <c r="F16" s="1"/>
      <c r="G16" s="1"/>
      <c r="H16" s="1"/>
      <c r="I16" s="1"/>
      <c r="J16" s="1"/>
      <c r="K16" s="1"/>
      <c r="L16" s="1"/>
      <c r="M16" s="1"/>
      <c r="N16" s="1"/>
      <c r="O16" s="1"/>
      <c r="P16" s="1"/>
      <c r="Q16" s="269"/>
      <c r="R16" s="274">
        <v>6529</v>
      </c>
      <c r="S16" s="217"/>
      <c r="T16" s="217"/>
      <c r="U16" s="217"/>
      <c r="V16" s="217"/>
      <c r="W16" s="217"/>
      <c r="X16" s="217"/>
      <c r="Y16" s="279"/>
      <c r="Z16" s="282">
        <v>0.1</v>
      </c>
      <c r="AA16" s="282"/>
      <c r="AB16" s="282"/>
      <c r="AC16" s="282"/>
      <c r="AD16" s="287">
        <v>6529</v>
      </c>
      <c r="AE16" s="287"/>
      <c r="AF16" s="287"/>
      <c r="AG16" s="287"/>
      <c r="AH16" s="287"/>
      <c r="AI16" s="287"/>
      <c r="AJ16" s="287"/>
      <c r="AK16" s="287"/>
      <c r="AL16" s="283">
        <v>0.2</v>
      </c>
      <c r="AM16" s="238"/>
      <c r="AN16" s="238"/>
      <c r="AO16" s="296"/>
      <c r="AP16" s="261" t="s">
        <v>362</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363</v>
      </c>
      <c r="CE16" s="1"/>
      <c r="CF16" s="1"/>
      <c r="CG16" s="1"/>
      <c r="CH16" s="1"/>
      <c r="CI16" s="1"/>
      <c r="CJ16" s="1"/>
      <c r="CK16" s="1"/>
      <c r="CL16" s="1"/>
      <c r="CM16" s="1"/>
      <c r="CN16" s="1"/>
      <c r="CO16" s="1"/>
      <c r="CP16" s="1"/>
      <c r="CQ16" s="269"/>
      <c r="CR16" s="274">
        <v>108</v>
      </c>
      <c r="CS16" s="217"/>
      <c r="CT16" s="217"/>
      <c r="CU16" s="217"/>
      <c r="CV16" s="217"/>
      <c r="CW16" s="217"/>
      <c r="CX16" s="217"/>
      <c r="CY16" s="279"/>
      <c r="CZ16" s="282">
        <v>0</v>
      </c>
      <c r="DA16" s="282"/>
      <c r="DB16" s="282"/>
      <c r="DC16" s="282"/>
      <c r="DD16" s="288" t="s">
        <v>204</v>
      </c>
      <c r="DE16" s="217"/>
      <c r="DF16" s="217"/>
      <c r="DG16" s="217"/>
      <c r="DH16" s="217"/>
      <c r="DI16" s="217"/>
      <c r="DJ16" s="217"/>
      <c r="DK16" s="217"/>
      <c r="DL16" s="217"/>
      <c r="DM16" s="217"/>
      <c r="DN16" s="217"/>
      <c r="DO16" s="217"/>
      <c r="DP16" s="279"/>
      <c r="DQ16" s="288">
        <v>108</v>
      </c>
      <c r="DR16" s="217"/>
      <c r="DS16" s="217"/>
      <c r="DT16" s="217"/>
      <c r="DU16" s="217"/>
      <c r="DV16" s="217"/>
      <c r="DW16" s="217"/>
      <c r="DX16" s="217"/>
      <c r="DY16" s="217"/>
      <c r="DZ16" s="217"/>
      <c r="EA16" s="217"/>
      <c r="EB16" s="217"/>
      <c r="EC16" s="326"/>
    </row>
    <row r="17" spans="2:133" ht="11.25" customHeight="1">
      <c r="B17" s="261" t="s">
        <v>364</v>
      </c>
      <c r="C17" s="1"/>
      <c r="D17" s="1"/>
      <c r="E17" s="1"/>
      <c r="F17" s="1"/>
      <c r="G17" s="1"/>
      <c r="H17" s="1"/>
      <c r="I17" s="1"/>
      <c r="J17" s="1"/>
      <c r="K17" s="1"/>
      <c r="L17" s="1"/>
      <c r="M17" s="1"/>
      <c r="N17" s="1"/>
      <c r="O17" s="1"/>
      <c r="P17" s="1"/>
      <c r="Q17" s="269"/>
      <c r="R17" s="274">
        <v>4094</v>
      </c>
      <c r="S17" s="217"/>
      <c r="T17" s="217"/>
      <c r="U17" s="217"/>
      <c r="V17" s="217"/>
      <c r="W17" s="217"/>
      <c r="X17" s="217"/>
      <c r="Y17" s="279"/>
      <c r="Z17" s="282">
        <v>0.1</v>
      </c>
      <c r="AA17" s="282"/>
      <c r="AB17" s="282"/>
      <c r="AC17" s="282"/>
      <c r="AD17" s="287">
        <v>4094</v>
      </c>
      <c r="AE17" s="287"/>
      <c r="AF17" s="287"/>
      <c r="AG17" s="287"/>
      <c r="AH17" s="287"/>
      <c r="AI17" s="287"/>
      <c r="AJ17" s="287"/>
      <c r="AK17" s="287"/>
      <c r="AL17" s="283">
        <v>0.1</v>
      </c>
      <c r="AM17" s="238"/>
      <c r="AN17" s="238"/>
      <c r="AO17" s="296"/>
      <c r="AP17" s="261" t="s">
        <v>365</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367</v>
      </c>
      <c r="CE17" s="1"/>
      <c r="CF17" s="1"/>
      <c r="CG17" s="1"/>
      <c r="CH17" s="1"/>
      <c r="CI17" s="1"/>
      <c r="CJ17" s="1"/>
      <c r="CK17" s="1"/>
      <c r="CL17" s="1"/>
      <c r="CM17" s="1"/>
      <c r="CN17" s="1"/>
      <c r="CO17" s="1"/>
      <c r="CP17" s="1"/>
      <c r="CQ17" s="269"/>
      <c r="CR17" s="274">
        <v>593330</v>
      </c>
      <c r="CS17" s="217"/>
      <c r="CT17" s="217"/>
      <c r="CU17" s="217"/>
      <c r="CV17" s="217"/>
      <c r="CW17" s="217"/>
      <c r="CX17" s="217"/>
      <c r="CY17" s="279"/>
      <c r="CZ17" s="282">
        <v>10.8</v>
      </c>
      <c r="DA17" s="282"/>
      <c r="DB17" s="282"/>
      <c r="DC17" s="282"/>
      <c r="DD17" s="288" t="s">
        <v>204</v>
      </c>
      <c r="DE17" s="217"/>
      <c r="DF17" s="217"/>
      <c r="DG17" s="217"/>
      <c r="DH17" s="217"/>
      <c r="DI17" s="217"/>
      <c r="DJ17" s="217"/>
      <c r="DK17" s="217"/>
      <c r="DL17" s="217"/>
      <c r="DM17" s="217"/>
      <c r="DN17" s="217"/>
      <c r="DO17" s="217"/>
      <c r="DP17" s="279"/>
      <c r="DQ17" s="288">
        <v>589718</v>
      </c>
      <c r="DR17" s="217"/>
      <c r="DS17" s="217"/>
      <c r="DT17" s="217"/>
      <c r="DU17" s="217"/>
      <c r="DV17" s="217"/>
      <c r="DW17" s="217"/>
      <c r="DX17" s="217"/>
      <c r="DY17" s="217"/>
      <c r="DZ17" s="217"/>
      <c r="EA17" s="217"/>
      <c r="EB17" s="217"/>
      <c r="EC17" s="326"/>
    </row>
    <row r="18" spans="2:133" ht="11.25" customHeight="1">
      <c r="B18" s="261" t="s">
        <v>368</v>
      </c>
      <c r="C18" s="1"/>
      <c r="D18" s="1"/>
      <c r="E18" s="1"/>
      <c r="F18" s="1"/>
      <c r="G18" s="1"/>
      <c r="H18" s="1"/>
      <c r="I18" s="1"/>
      <c r="J18" s="1"/>
      <c r="K18" s="1"/>
      <c r="L18" s="1"/>
      <c r="M18" s="1"/>
      <c r="N18" s="1"/>
      <c r="O18" s="1"/>
      <c r="P18" s="1"/>
      <c r="Q18" s="269"/>
      <c r="R18" s="274">
        <v>1369</v>
      </c>
      <c r="S18" s="217"/>
      <c r="T18" s="217"/>
      <c r="U18" s="217"/>
      <c r="V18" s="217"/>
      <c r="W18" s="217"/>
      <c r="X18" s="217"/>
      <c r="Y18" s="279"/>
      <c r="Z18" s="282">
        <v>0</v>
      </c>
      <c r="AA18" s="282"/>
      <c r="AB18" s="282"/>
      <c r="AC18" s="282"/>
      <c r="AD18" s="287">
        <v>1369</v>
      </c>
      <c r="AE18" s="287"/>
      <c r="AF18" s="287"/>
      <c r="AG18" s="287"/>
      <c r="AH18" s="287"/>
      <c r="AI18" s="287"/>
      <c r="AJ18" s="287"/>
      <c r="AK18" s="287"/>
      <c r="AL18" s="283">
        <v>0</v>
      </c>
      <c r="AM18" s="238"/>
      <c r="AN18" s="238"/>
      <c r="AO18" s="296"/>
      <c r="AP18" s="261" t="s">
        <v>98</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369</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370</v>
      </c>
      <c r="C19" s="1"/>
      <c r="D19" s="1"/>
      <c r="E19" s="1"/>
      <c r="F19" s="1"/>
      <c r="G19" s="1"/>
      <c r="H19" s="1"/>
      <c r="I19" s="1"/>
      <c r="J19" s="1"/>
      <c r="K19" s="1"/>
      <c r="L19" s="1"/>
      <c r="M19" s="1"/>
      <c r="N19" s="1"/>
      <c r="O19" s="1"/>
      <c r="P19" s="1"/>
      <c r="Q19" s="269"/>
      <c r="R19" s="274">
        <v>1132</v>
      </c>
      <c r="S19" s="217"/>
      <c r="T19" s="217"/>
      <c r="U19" s="217"/>
      <c r="V19" s="217"/>
      <c r="W19" s="217"/>
      <c r="X19" s="217"/>
      <c r="Y19" s="279"/>
      <c r="Z19" s="282">
        <v>0</v>
      </c>
      <c r="AA19" s="282"/>
      <c r="AB19" s="282"/>
      <c r="AC19" s="282"/>
      <c r="AD19" s="287">
        <v>1132</v>
      </c>
      <c r="AE19" s="287"/>
      <c r="AF19" s="287"/>
      <c r="AG19" s="287"/>
      <c r="AH19" s="287"/>
      <c r="AI19" s="287"/>
      <c r="AJ19" s="287"/>
      <c r="AK19" s="287"/>
      <c r="AL19" s="283">
        <v>0</v>
      </c>
      <c r="AM19" s="238"/>
      <c r="AN19" s="238"/>
      <c r="AO19" s="296"/>
      <c r="AP19" s="261" t="s">
        <v>258</v>
      </c>
      <c r="AQ19" s="1"/>
      <c r="AR19" s="1"/>
      <c r="AS19" s="1"/>
      <c r="AT19" s="1"/>
      <c r="AU19" s="1"/>
      <c r="AV19" s="1"/>
      <c r="AW19" s="1"/>
      <c r="AX19" s="1"/>
      <c r="AY19" s="1"/>
      <c r="AZ19" s="1"/>
      <c r="BA19" s="1"/>
      <c r="BB19" s="1"/>
      <c r="BC19" s="1"/>
      <c r="BD19" s="1"/>
      <c r="BE19" s="1"/>
      <c r="BF19" s="269"/>
      <c r="BG19" s="274" t="s">
        <v>204</v>
      </c>
      <c r="BH19" s="217"/>
      <c r="BI19" s="217"/>
      <c r="BJ19" s="217"/>
      <c r="BK19" s="217"/>
      <c r="BL19" s="217"/>
      <c r="BM19" s="217"/>
      <c r="BN19" s="279"/>
      <c r="BO19" s="282" t="s">
        <v>204</v>
      </c>
      <c r="BP19" s="282"/>
      <c r="BQ19" s="282"/>
      <c r="BR19" s="282"/>
      <c r="BS19" s="287" t="s">
        <v>204</v>
      </c>
      <c r="BT19" s="287"/>
      <c r="BU19" s="287"/>
      <c r="BV19" s="287"/>
      <c r="BW19" s="287"/>
      <c r="BX19" s="287"/>
      <c r="BY19" s="287"/>
      <c r="BZ19" s="287"/>
      <c r="CA19" s="287"/>
      <c r="CB19" s="325"/>
      <c r="CD19" s="261" t="s">
        <v>371</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372</v>
      </c>
      <c r="C20" s="266"/>
      <c r="D20" s="266"/>
      <c r="E20" s="266"/>
      <c r="F20" s="266"/>
      <c r="G20" s="266"/>
      <c r="H20" s="266"/>
      <c r="I20" s="266"/>
      <c r="J20" s="266"/>
      <c r="K20" s="266"/>
      <c r="L20" s="266"/>
      <c r="M20" s="266"/>
      <c r="N20" s="266"/>
      <c r="O20" s="266"/>
      <c r="P20" s="266"/>
      <c r="Q20" s="270"/>
      <c r="R20" s="274">
        <v>237</v>
      </c>
      <c r="S20" s="217"/>
      <c r="T20" s="217"/>
      <c r="U20" s="217"/>
      <c r="V20" s="217"/>
      <c r="W20" s="217"/>
      <c r="X20" s="217"/>
      <c r="Y20" s="279"/>
      <c r="Z20" s="282">
        <v>0</v>
      </c>
      <c r="AA20" s="282"/>
      <c r="AB20" s="282"/>
      <c r="AC20" s="282"/>
      <c r="AD20" s="287">
        <v>237</v>
      </c>
      <c r="AE20" s="287"/>
      <c r="AF20" s="287"/>
      <c r="AG20" s="287"/>
      <c r="AH20" s="287"/>
      <c r="AI20" s="287"/>
      <c r="AJ20" s="287"/>
      <c r="AK20" s="287"/>
      <c r="AL20" s="283">
        <v>0</v>
      </c>
      <c r="AM20" s="238"/>
      <c r="AN20" s="238"/>
      <c r="AO20" s="296"/>
      <c r="AP20" s="261" t="s">
        <v>373</v>
      </c>
      <c r="AQ20" s="1"/>
      <c r="AR20" s="1"/>
      <c r="AS20" s="1"/>
      <c r="AT20" s="1"/>
      <c r="AU20" s="1"/>
      <c r="AV20" s="1"/>
      <c r="AW20" s="1"/>
      <c r="AX20" s="1"/>
      <c r="AY20" s="1"/>
      <c r="AZ20" s="1"/>
      <c r="BA20" s="1"/>
      <c r="BB20" s="1"/>
      <c r="BC20" s="1"/>
      <c r="BD20" s="1"/>
      <c r="BE20" s="1"/>
      <c r="BF20" s="269"/>
      <c r="BG20" s="274" t="s">
        <v>204</v>
      </c>
      <c r="BH20" s="217"/>
      <c r="BI20" s="217"/>
      <c r="BJ20" s="217"/>
      <c r="BK20" s="217"/>
      <c r="BL20" s="217"/>
      <c r="BM20" s="217"/>
      <c r="BN20" s="279"/>
      <c r="BO20" s="282" t="s">
        <v>204</v>
      </c>
      <c r="BP20" s="282"/>
      <c r="BQ20" s="282"/>
      <c r="BR20" s="282"/>
      <c r="BS20" s="287" t="s">
        <v>204</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5501696</v>
      </c>
      <c r="CS20" s="217"/>
      <c r="CT20" s="217"/>
      <c r="CU20" s="217"/>
      <c r="CV20" s="217"/>
      <c r="CW20" s="217"/>
      <c r="CX20" s="217"/>
      <c r="CY20" s="279"/>
      <c r="CZ20" s="282">
        <v>100</v>
      </c>
      <c r="DA20" s="282"/>
      <c r="DB20" s="282"/>
      <c r="DC20" s="282"/>
      <c r="DD20" s="288">
        <v>1260903</v>
      </c>
      <c r="DE20" s="217"/>
      <c r="DF20" s="217"/>
      <c r="DG20" s="217"/>
      <c r="DH20" s="217"/>
      <c r="DI20" s="217"/>
      <c r="DJ20" s="217"/>
      <c r="DK20" s="217"/>
      <c r="DL20" s="217"/>
      <c r="DM20" s="217"/>
      <c r="DN20" s="217"/>
      <c r="DO20" s="217"/>
      <c r="DP20" s="279"/>
      <c r="DQ20" s="288">
        <v>3462718</v>
      </c>
      <c r="DR20" s="217"/>
      <c r="DS20" s="217"/>
      <c r="DT20" s="217"/>
      <c r="DU20" s="217"/>
      <c r="DV20" s="217"/>
      <c r="DW20" s="217"/>
      <c r="DX20" s="217"/>
      <c r="DY20" s="217"/>
      <c r="DZ20" s="217"/>
      <c r="EA20" s="217"/>
      <c r="EB20" s="217"/>
      <c r="EC20" s="326"/>
    </row>
    <row r="21" spans="2:133" ht="11.25" customHeight="1">
      <c r="B21" s="261" t="s">
        <v>349</v>
      </c>
      <c r="C21" s="1"/>
      <c r="D21" s="1"/>
      <c r="E21" s="1"/>
      <c r="F21" s="1"/>
      <c r="G21" s="1"/>
      <c r="H21" s="1"/>
      <c r="I21" s="1"/>
      <c r="J21" s="1"/>
      <c r="K21" s="1"/>
      <c r="L21" s="1"/>
      <c r="M21" s="1"/>
      <c r="N21" s="1"/>
      <c r="O21" s="1"/>
      <c r="P21" s="1"/>
      <c r="Q21" s="269"/>
      <c r="R21" s="274">
        <v>2467137</v>
      </c>
      <c r="S21" s="217"/>
      <c r="T21" s="217"/>
      <c r="U21" s="217"/>
      <c r="V21" s="217"/>
      <c r="W21" s="217"/>
      <c r="X21" s="217"/>
      <c r="Y21" s="279"/>
      <c r="Z21" s="282">
        <v>44.1</v>
      </c>
      <c r="AA21" s="282"/>
      <c r="AB21" s="282"/>
      <c r="AC21" s="282"/>
      <c r="AD21" s="287">
        <v>2212635</v>
      </c>
      <c r="AE21" s="287"/>
      <c r="AF21" s="287"/>
      <c r="AG21" s="287"/>
      <c r="AH21" s="287"/>
      <c r="AI21" s="287"/>
      <c r="AJ21" s="287"/>
      <c r="AK21" s="287"/>
      <c r="AL21" s="283">
        <v>79.599999999999994</v>
      </c>
      <c r="AM21" s="238"/>
      <c r="AN21" s="238"/>
      <c r="AO21" s="296"/>
      <c r="AP21" s="261" t="s">
        <v>375</v>
      </c>
      <c r="AQ21" s="300"/>
      <c r="AR21" s="300"/>
      <c r="AS21" s="300"/>
      <c r="AT21" s="300"/>
      <c r="AU21" s="300"/>
      <c r="AV21" s="300"/>
      <c r="AW21" s="300"/>
      <c r="AX21" s="300"/>
      <c r="AY21" s="300"/>
      <c r="AZ21" s="300"/>
      <c r="BA21" s="300"/>
      <c r="BB21" s="300"/>
      <c r="BC21" s="300"/>
      <c r="BD21" s="300"/>
      <c r="BE21" s="300"/>
      <c r="BF21" s="314"/>
      <c r="BG21" s="274" t="s">
        <v>204</v>
      </c>
      <c r="BH21" s="217"/>
      <c r="BI21" s="217"/>
      <c r="BJ21" s="217"/>
      <c r="BK21" s="217"/>
      <c r="BL21" s="217"/>
      <c r="BM21" s="217"/>
      <c r="BN21" s="279"/>
      <c r="BO21" s="282" t="s">
        <v>204</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304</v>
      </c>
      <c r="C22" s="1"/>
      <c r="D22" s="1"/>
      <c r="E22" s="1"/>
      <c r="F22" s="1"/>
      <c r="G22" s="1"/>
      <c r="H22" s="1"/>
      <c r="I22" s="1"/>
      <c r="J22" s="1"/>
      <c r="K22" s="1"/>
      <c r="L22" s="1"/>
      <c r="M22" s="1"/>
      <c r="N22" s="1"/>
      <c r="O22" s="1"/>
      <c r="P22" s="1"/>
      <c r="Q22" s="269"/>
      <c r="R22" s="274">
        <v>2212635</v>
      </c>
      <c r="S22" s="217"/>
      <c r="T22" s="217"/>
      <c r="U22" s="217"/>
      <c r="V22" s="217"/>
      <c r="W22" s="217"/>
      <c r="X22" s="217"/>
      <c r="Y22" s="279"/>
      <c r="Z22" s="282">
        <v>39.5</v>
      </c>
      <c r="AA22" s="282"/>
      <c r="AB22" s="282"/>
      <c r="AC22" s="282"/>
      <c r="AD22" s="287">
        <v>2212635</v>
      </c>
      <c r="AE22" s="287"/>
      <c r="AF22" s="287"/>
      <c r="AG22" s="287"/>
      <c r="AH22" s="287"/>
      <c r="AI22" s="287"/>
      <c r="AJ22" s="287"/>
      <c r="AK22" s="287"/>
      <c r="AL22" s="283">
        <v>79.599999999999994</v>
      </c>
      <c r="AM22" s="238"/>
      <c r="AN22" s="238"/>
      <c r="AO22" s="296"/>
      <c r="AP22" s="261" t="s">
        <v>377</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301</v>
      </c>
      <c r="C23" s="1"/>
      <c r="D23" s="1"/>
      <c r="E23" s="1"/>
      <c r="F23" s="1"/>
      <c r="G23" s="1"/>
      <c r="H23" s="1"/>
      <c r="I23" s="1"/>
      <c r="J23" s="1"/>
      <c r="K23" s="1"/>
      <c r="L23" s="1"/>
      <c r="M23" s="1"/>
      <c r="N23" s="1"/>
      <c r="O23" s="1"/>
      <c r="P23" s="1"/>
      <c r="Q23" s="269"/>
      <c r="R23" s="274">
        <v>254502</v>
      </c>
      <c r="S23" s="217"/>
      <c r="T23" s="217"/>
      <c r="U23" s="217"/>
      <c r="V23" s="217"/>
      <c r="W23" s="217"/>
      <c r="X23" s="217"/>
      <c r="Y23" s="279"/>
      <c r="Z23" s="282">
        <v>4.5</v>
      </c>
      <c r="AA23" s="282"/>
      <c r="AB23" s="282"/>
      <c r="AC23" s="282"/>
      <c r="AD23" s="287" t="s">
        <v>204</v>
      </c>
      <c r="AE23" s="287"/>
      <c r="AF23" s="287"/>
      <c r="AG23" s="287"/>
      <c r="AH23" s="287"/>
      <c r="AI23" s="287"/>
      <c r="AJ23" s="287"/>
      <c r="AK23" s="287"/>
      <c r="AL23" s="283" t="s">
        <v>204</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322</v>
      </c>
      <c r="CE23" s="139"/>
      <c r="CF23" s="139"/>
      <c r="CG23" s="139"/>
      <c r="CH23" s="139"/>
      <c r="CI23" s="139"/>
      <c r="CJ23" s="139"/>
      <c r="CK23" s="139"/>
      <c r="CL23" s="139"/>
      <c r="CM23" s="139"/>
      <c r="CN23" s="139"/>
      <c r="CO23" s="139"/>
      <c r="CP23" s="139"/>
      <c r="CQ23" s="144"/>
      <c r="CR23" s="182" t="s">
        <v>295</v>
      </c>
      <c r="CS23" s="139"/>
      <c r="CT23" s="139"/>
      <c r="CU23" s="139"/>
      <c r="CV23" s="139"/>
      <c r="CW23" s="139"/>
      <c r="CX23" s="139"/>
      <c r="CY23" s="144"/>
      <c r="CZ23" s="182" t="s">
        <v>380</v>
      </c>
      <c r="DA23" s="139"/>
      <c r="DB23" s="139"/>
      <c r="DC23" s="144"/>
      <c r="DD23" s="182" t="s">
        <v>307</v>
      </c>
      <c r="DE23" s="139"/>
      <c r="DF23" s="139"/>
      <c r="DG23" s="139"/>
      <c r="DH23" s="139"/>
      <c r="DI23" s="139"/>
      <c r="DJ23" s="139"/>
      <c r="DK23" s="144"/>
      <c r="DL23" s="345" t="s">
        <v>382</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383</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1559910</v>
      </c>
      <c r="CS24" s="276"/>
      <c r="CT24" s="276"/>
      <c r="CU24" s="276"/>
      <c r="CV24" s="276"/>
      <c r="CW24" s="276"/>
      <c r="CX24" s="276"/>
      <c r="CY24" s="278"/>
      <c r="CZ24" s="291">
        <v>28.4</v>
      </c>
      <c r="DA24" s="293"/>
      <c r="DB24" s="293"/>
      <c r="DC24" s="337"/>
      <c r="DD24" s="341">
        <v>1277990</v>
      </c>
      <c r="DE24" s="276"/>
      <c r="DF24" s="276"/>
      <c r="DG24" s="276"/>
      <c r="DH24" s="276"/>
      <c r="DI24" s="276"/>
      <c r="DJ24" s="276"/>
      <c r="DK24" s="278"/>
      <c r="DL24" s="341">
        <v>1267740</v>
      </c>
      <c r="DM24" s="276"/>
      <c r="DN24" s="276"/>
      <c r="DO24" s="276"/>
      <c r="DP24" s="276"/>
      <c r="DQ24" s="276"/>
      <c r="DR24" s="276"/>
      <c r="DS24" s="276"/>
      <c r="DT24" s="276"/>
      <c r="DU24" s="276"/>
      <c r="DV24" s="278"/>
      <c r="DW24" s="291">
        <v>45.3</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2989502</v>
      </c>
      <c r="S25" s="217"/>
      <c r="T25" s="217"/>
      <c r="U25" s="217"/>
      <c r="V25" s="217"/>
      <c r="W25" s="217"/>
      <c r="X25" s="217"/>
      <c r="Y25" s="279"/>
      <c r="Z25" s="282">
        <v>53.4</v>
      </c>
      <c r="AA25" s="282"/>
      <c r="AB25" s="282"/>
      <c r="AC25" s="282"/>
      <c r="AD25" s="287">
        <v>2735000</v>
      </c>
      <c r="AE25" s="287"/>
      <c r="AF25" s="287"/>
      <c r="AG25" s="287"/>
      <c r="AH25" s="287"/>
      <c r="AI25" s="287"/>
      <c r="AJ25" s="287"/>
      <c r="AK25" s="287"/>
      <c r="AL25" s="283">
        <v>98.4</v>
      </c>
      <c r="AM25" s="238"/>
      <c r="AN25" s="238"/>
      <c r="AO25" s="296"/>
      <c r="AP25" s="261" t="s">
        <v>279</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703692</v>
      </c>
      <c r="CS25" s="313"/>
      <c r="CT25" s="313"/>
      <c r="CU25" s="313"/>
      <c r="CV25" s="313"/>
      <c r="CW25" s="313"/>
      <c r="CX25" s="313"/>
      <c r="CY25" s="332"/>
      <c r="CZ25" s="283">
        <v>12.8</v>
      </c>
      <c r="DA25" s="335"/>
      <c r="DB25" s="335"/>
      <c r="DC25" s="338"/>
      <c r="DD25" s="288">
        <v>630574</v>
      </c>
      <c r="DE25" s="313"/>
      <c r="DF25" s="313"/>
      <c r="DG25" s="313"/>
      <c r="DH25" s="313"/>
      <c r="DI25" s="313"/>
      <c r="DJ25" s="313"/>
      <c r="DK25" s="332"/>
      <c r="DL25" s="288">
        <v>622500</v>
      </c>
      <c r="DM25" s="313"/>
      <c r="DN25" s="313"/>
      <c r="DO25" s="313"/>
      <c r="DP25" s="313"/>
      <c r="DQ25" s="313"/>
      <c r="DR25" s="313"/>
      <c r="DS25" s="313"/>
      <c r="DT25" s="313"/>
      <c r="DU25" s="313"/>
      <c r="DV25" s="332"/>
      <c r="DW25" s="283">
        <v>22.2</v>
      </c>
      <c r="DX25" s="335"/>
      <c r="DY25" s="335"/>
      <c r="DZ25" s="335"/>
      <c r="EA25" s="335"/>
      <c r="EB25" s="335"/>
      <c r="EC25" s="360"/>
    </row>
    <row r="26" spans="2:133" ht="11.25" customHeight="1">
      <c r="B26" s="261" t="s">
        <v>388</v>
      </c>
      <c r="C26" s="1"/>
      <c r="D26" s="1"/>
      <c r="E26" s="1"/>
      <c r="F26" s="1"/>
      <c r="G26" s="1"/>
      <c r="H26" s="1"/>
      <c r="I26" s="1"/>
      <c r="J26" s="1"/>
      <c r="K26" s="1"/>
      <c r="L26" s="1"/>
      <c r="M26" s="1"/>
      <c r="N26" s="1"/>
      <c r="O26" s="1"/>
      <c r="P26" s="1"/>
      <c r="Q26" s="269"/>
      <c r="R26" s="274" t="s">
        <v>204</v>
      </c>
      <c r="S26" s="217"/>
      <c r="T26" s="217"/>
      <c r="U26" s="217"/>
      <c r="V26" s="217"/>
      <c r="W26" s="217"/>
      <c r="X26" s="217"/>
      <c r="Y26" s="279"/>
      <c r="Z26" s="282" t="s">
        <v>204</v>
      </c>
      <c r="AA26" s="282"/>
      <c r="AB26" s="282"/>
      <c r="AC26" s="282"/>
      <c r="AD26" s="287" t="s">
        <v>204</v>
      </c>
      <c r="AE26" s="287"/>
      <c r="AF26" s="287"/>
      <c r="AG26" s="287"/>
      <c r="AH26" s="287"/>
      <c r="AI26" s="287"/>
      <c r="AJ26" s="287"/>
      <c r="AK26" s="287"/>
      <c r="AL26" s="283" t="s">
        <v>204</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426256</v>
      </c>
      <c r="CS26" s="217"/>
      <c r="CT26" s="217"/>
      <c r="CU26" s="217"/>
      <c r="CV26" s="217"/>
      <c r="CW26" s="217"/>
      <c r="CX26" s="217"/>
      <c r="CY26" s="279"/>
      <c r="CZ26" s="283">
        <v>7.7</v>
      </c>
      <c r="DA26" s="335"/>
      <c r="DB26" s="335"/>
      <c r="DC26" s="338"/>
      <c r="DD26" s="288">
        <v>369291</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20299</v>
      </c>
      <c r="S27" s="217"/>
      <c r="T27" s="217"/>
      <c r="U27" s="217"/>
      <c r="V27" s="217"/>
      <c r="W27" s="217"/>
      <c r="X27" s="217"/>
      <c r="Y27" s="279"/>
      <c r="Z27" s="282">
        <v>0.4</v>
      </c>
      <c r="AA27" s="282"/>
      <c r="AB27" s="282"/>
      <c r="AC27" s="282"/>
      <c r="AD27" s="287" t="s">
        <v>204</v>
      </c>
      <c r="AE27" s="287"/>
      <c r="AF27" s="287"/>
      <c r="AG27" s="287"/>
      <c r="AH27" s="287"/>
      <c r="AI27" s="287"/>
      <c r="AJ27" s="287"/>
      <c r="AK27" s="287"/>
      <c r="AL27" s="283" t="s">
        <v>204</v>
      </c>
      <c r="AM27" s="238"/>
      <c r="AN27" s="238"/>
      <c r="AO27" s="296"/>
      <c r="AP27" s="261" t="s">
        <v>392</v>
      </c>
      <c r="AQ27" s="1"/>
      <c r="AR27" s="1"/>
      <c r="AS27" s="1"/>
      <c r="AT27" s="1"/>
      <c r="AU27" s="1"/>
      <c r="AV27" s="1"/>
      <c r="AW27" s="1"/>
      <c r="AX27" s="1"/>
      <c r="AY27" s="1"/>
      <c r="AZ27" s="1"/>
      <c r="BA27" s="1"/>
      <c r="BB27" s="1"/>
      <c r="BC27" s="1"/>
      <c r="BD27" s="1"/>
      <c r="BE27" s="1"/>
      <c r="BF27" s="269"/>
      <c r="BG27" s="274">
        <v>342749</v>
      </c>
      <c r="BH27" s="217"/>
      <c r="BI27" s="217"/>
      <c r="BJ27" s="217"/>
      <c r="BK27" s="217"/>
      <c r="BL27" s="217"/>
      <c r="BM27" s="217"/>
      <c r="BN27" s="279"/>
      <c r="BO27" s="282">
        <v>100</v>
      </c>
      <c r="BP27" s="282"/>
      <c r="BQ27" s="282"/>
      <c r="BR27" s="282"/>
      <c r="BS27" s="287">
        <v>3340</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262888</v>
      </c>
      <c r="CS27" s="313"/>
      <c r="CT27" s="313"/>
      <c r="CU27" s="313"/>
      <c r="CV27" s="313"/>
      <c r="CW27" s="313"/>
      <c r="CX27" s="313"/>
      <c r="CY27" s="332"/>
      <c r="CZ27" s="283">
        <v>4.8</v>
      </c>
      <c r="DA27" s="335"/>
      <c r="DB27" s="335"/>
      <c r="DC27" s="338"/>
      <c r="DD27" s="288">
        <v>57698</v>
      </c>
      <c r="DE27" s="313"/>
      <c r="DF27" s="313"/>
      <c r="DG27" s="313"/>
      <c r="DH27" s="313"/>
      <c r="DI27" s="313"/>
      <c r="DJ27" s="313"/>
      <c r="DK27" s="332"/>
      <c r="DL27" s="288">
        <v>55522</v>
      </c>
      <c r="DM27" s="313"/>
      <c r="DN27" s="313"/>
      <c r="DO27" s="313"/>
      <c r="DP27" s="313"/>
      <c r="DQ27" s="313"/>
      <c r="DR27" s="313"/>
      <c r="DS27" s="313"/>
      <c r="DT27" s="313"/>
      <c r="DU27" s="313"/>
      <c r="DV27" s="332"/>
      <c r="DW27" s="283">
        <v>2</v>
      </c>
      <c r="DX27" s="335"/>
      <c r="DY27" s="335"/>
      <c r="DZ27" s="335"/>
      <c r="EA27" s="335"/>
      <c r="EB27" s="335"/>
      <c r="EC27" s="360"/>
    </row>
    <row r="28" spans="2:133" ht="11.25" customHeight="1">
      <c r="B28" s="261" t="s">
        <v>320</v>
      </c>
      <c r="C28" s="1"/>
      <c r="D28" s="1"/>
      <c r="E28" s="1"/>
      <c r="F28" s="1"/>
      <c r="G28" s="1"/>
      <c r="H28" s="1"/>
      <c r="I28" s="1"/>
      <c r="J28" s="1"/>
      <c r="K28" s="1"/>
      <c r="L28" s="1"/>
      <c r="M28" s="1"/>
      <c r="N28" s="1"/>
      <c r="O28" s="1"/>
      <c r="P28" s="1"/>
      <c r="Q28" s="269"/>
      <c r="R28" s="274">
        <v>117299</v>
      </c>
      <c r="S28" s="217"/>
      <c r="T28" s="217"/>
      <c r="U28" s="217"/>
      <c r="V28" s="217"/>
      <c r="W28" s="217"/>
      <c r="X28" s="217"/>
      <c r="Y28" s="279"/>
      <c r="Z28" s="282">
        <v>2.1</v>
      </c>
      <c r="AA28" s="282"/>
      <c r="AB28" s="282"/>
      <c r="AC28" s="282"/>
      <c r="AD28" s="287">
        <v>17971</v>
      </c>
      <c r="AE28" s="287"/>
      <c r="AF28" s="287"/>
      <c r="AG28" s="287"/>
      <c r="AH28" s="287"/>
      <c r="AI28" s="287"/>
      <c r="AJ28" s="287"/>
      <c r="AK28" s="287"/>
      <c r="AL28" s="283">
        <v>0.6</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593330</v>
      </c>
      <c r="CS28" s="217"/>
      <c r="CT28" s="217"/>
      <c r="CU28" s="217"/>
      <c r="CV28" s="217"/>
      <c r="CW28" s="217"/>
      <c r="CX28" s="217"/>
      <c r="CY28" s="279"/>
      <c r="CZ28" s="283">
        <v>10.8</v>
      </c>
      <c r="DA28" s="335"/>
      <c r="DB28" s="335"/>
      <c r="DC28" s="338"/>
      <c r="DD28" s="288">
        <v>589718</v>
      </c>
      <c r="DE28" s="217"/>
      <c r="DF28" s="217"/>
      <c r="DG28" s="217"/>
      <c r="DH28" s="217"/>
      <c r="DI28" s="217"/>
      <c r="DJ28" s="217"/>
      <c r="DK28" s="279"/>
      <c r="DL28" s="288">
        <v>589718</v>
      </c>
      <c r="DM28" s="217"/>
      <c r="DN28" s="217"/>
      <c r="DO28" s="217"/>
      <c r="DP28" s="217"/>
      <c r="DQ28" s="217"/>
      <c r="DR28" s="217"/>
      <c r="DS28" s="217"/>
      <c r="DT28" s="217"/>
      <c r="DU28" s="217"/>
      <c r="DV28" s="279"/>
      <c r="DW28" s="283">
        <v>21.1</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9122</v>
      </c>
      <c r="S29" s="217"/>
      <c r="T29" s="217"/>
      <c r="U29" s="217"/>
      <c r="V29" s="217"/>
      <c r="W29" s="217"/>
      <c r="X29" s="217"/>
      <c r="Y29" s="279"/>
      <c r="Z29" s="282">
        <v>0.2</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25</v>
      </c>
      <c r="CG29" s="1"/>
      <c r="CH29" s="1"/>
      <c r="CI29" s="1"/>
      <c r="CJ29" s="1"/>
      <c r="CK29" s="1"/>
      <c r="CL29" s="1"/>
      <c r="CM29" s="1"/>
      <c r="CN29" s="1"/>
      <c r="CO29" s="1"/>
      <c r="CP29" s="1"/>
      <c r="CQ29" s="269"/>
      <c r="CR29" s="274">
        <v>593227</v>
      </c>
      <c r="CS29" s="313"/>
      <c r="CT29" s="313"/>
      <c r="CU29" s="313"/>
      <c r="CV29" s="313"/>
      <c r="CW29" s="313"/>
      <c r="CX29" s="313"/>
      <c r="CY29" s="332"/>
      <c r="CZ29" s="283">
        <v>10.8</v>
      </c>
      <c r="DA29" s="335"/>
      <c r="DB29" s="335"/>
      <c r="DC29" s="338"/>
      <c r="DD29" s="288">
        <v>589615</v>
      </c>
      <c r="DE29" s="313"/>
      <c r="DF29" s="313"/>
      <c r="DG29" s="313"/>
      <c r="DH29" s="313"/>
      <c r="DI29" s="313"/>
      <c r="DJ29" s="313"/>
      <c r="DK29" s="332"/>
      <c r="DL29" s="288">
        <v>589615</v>
      </c>
      <c r="DM29" s="313"/>
      <c r="DN29" s="313"/>
      <c r="DO29" s="313"/>
      <c r="DP29" s="313"/>
      <c r="DQ29" s="313"/>
      <c r="DR29" s="313"/>
      <c r="DS29" s="313"/>
      <c r="DT29" s="313"/>
      <c r="DU29" s="313"/>
      <c r="DV29" s="332"/>
      <c r="DW29" s="283">
        <v>21</v>
      </c>
      <c r="DX29" s="335"/>
      <c r="DY29" s="335"/>
      <c r="DZ29" s="335"/>
      <c r="EA29" s="335"/>
      <c r="EB29" s="335"/>
      <c r="EC29" s="360"/>
    </row>
    <row r="30" spans="2:133" ht="11.25" customHeight="1">
      <c r="B30" s="261" t="s">
        <v>350</v>
      </c>
      <c r="C30" s="1"/>
      <c r="D30" s="1"/>
      <c r="E30" s="1"/>
      <c r="F30" s="1"/>
      <c r="G30" s="1"/>
      <c r="H30" s="1"/>
      <c r="I30" s="1"/>
      <c r="J30" s="1"/>
      <c r="K30" s="1"/>
      <c r="L30" s="1"/>
      <c r="M30" s="1"/>
      <c r="N30" s="1"/>
      <c r="O30" s="1"/>
      <c r="P30" s="1"/>
      <c r="Q30" s="269"/>
      <c r="R30" s="274">
        <v>424103</v>
      </c>
      <c r="S30" s="217"/>
      <c r="T30" s="217"/>
      <c r="U30" s="217"/>
      <c r="V30" s="217"/>
      <c r="W30" s="217"/>
      <c r="X30" s="217"/>
      <c r="Y30" s="279"/>
      <c r="Z30" s="282">
        <v>7.6</v>
      </c>
      <c r="AA30" s="282"/>
      <c r="AB30" s="282"/>
      <c r="AC30" s="282"/>
      <c r="AD30" s="287" t="s">
        <v>204</v>
      </c>
      <c r="AE30" s="287"/>
      <c r="AF30" s="287"/>
      <c r="AG30" s="287"/>
      <c r="AH30" s="287"/>
      <c r="AI30" s="287"/>
      <c r="AJ30" s="287"/>
      <c r="AK30" s="287"/>
      <c r="AL30" s="283" t="s">
        <v>204</v>
      </c>
      <c r="AM30" s="238"/>
      <c r="AN30" s="238"/>
      <c r="AO30" s="296"/>
      <c r="AP30" s="182" t="s">
        <v>322</v>
      </c>
      <c r="AQ30" s="139"/>
      <c r="AR30" s="139"/>
      <c r="AS30" s="139"/>
      <c r="AT30" s="139"/>
      <c r="AU30" s="139"/>
      <c r="AV30" s="139"/>
      <c r="AW30" s="139"/>
      <c r="AX30" s="139"/>
      <c r="AY30" s="139"/>
      <c r="AZ30" s="139"/>
      <c r="BA30" s="139"/>
      <c r="BB30" s="139"/>
      <c r="BC30" s="139"/>
      <c r="BD30" s="139"/>
      <c r="BE30" s="139"/>
      <c r="BF30" s="144"/>
      <c r="BG30" s="182" t="s">
        <v>394</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574467</v>
      </c>
      <c r="CS30" s="217"/>
      <c r="CT30" s="217"/>
      <c r="CU30" s="217"/>
      <c r="CV30" s="217"/>
      <c r="CW30" s="217"/>
      <c r="CX30" s="217"/>
      <c r="CY30" s="279"/>
      <c r="CZ30" s="283">
        <v>10.4</v>
      </c>
      <c r="DA30" s="335"/>
      <c r="DB30" s="335"/>
      <c r="DC30" s="338"/>
      <c r="DD30" s="288">
        <v>570909</v>
      </c>
      <c r="DE30" s="217"/>
      <c r="DF30" s="217"/>
      <c r="DG30" s="217"/>
      <c r="DH30" s="217"/>
      <c r="DI30" s="217"/>
      <c r="DJ30" s="217"/>
      <c r="DK30" s="279"/>
      <c r="DL30" s="288">
        <v>570909</v>
      </c>
      <c r="DM30" s="217"/>
      <c r="DN30" s="217"/>
      <c r="DO30" s="217"/>
      <c r="DP30" s="217"/>
      <c r="DQ30" s="217"/>
      <c r="DR30" s="217"/>
      <c r="DS30" s="217"/>
      <c r="DT30" s="217"/>
      <c r="DU30" s="217"/>
      <c r="DV30" s="279"/>
      <c r="DW30" s="283">
        <v>20.399999999999999</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8</v>
      </c>
      <c r="AQ31" s="178"/>
      <c r="AR31" s="178"/>
      <c r="AS31" s="178"/>
      <c r="AT31" s="306" t="s">
        <v>397</v>
      </c>
      <c r="AU31" s="265"/>
      <c r="AV31" s="265"/>
      <c r="AW31" s="265"/>
      <c r="AX31" s="260" t="s">
        <v>280</v>
      </c>
      <c r="AY31" s="265"/>
      <c r="AZ31" s="265"/>
      <c r="BA31" s="265"/>
      <c r="BB31" s="265"/>
      <c r="BC31" s="265"/>
      <c r="BD31" s="265"/>
      <c r="BE31" s="265"/>
      <c r="BF31" s="268"/>
      <c r="BG31" s="318">
        <v>99.8</v>
      </c>
      <c r="BH31" s="322"/>
      <c r="BI31" s="322"/>
      <c r="BJ31" s="322"/>
      <c r="BK31" s="322"/>
      <c r="BL31" s="322"/>
      <c r="BM31" s="293">
        <v>99.6</v>
      </c>
      <c r="BN31" s="322"/>
      <c r="BO31" s="322"/>
      <c r="BP31" s="322"/>
      <c r="BQ31" s="324"/>
      <c r="BR31" s="318">
        <v>99.9</v>
      </c>
      <c r="BS31" s="322"/>
      <c r="BT31" s="322"/>
      <c r="BU31" s="322"/>
      <c r="BV31" s="322"/>
      <c r="BW31" s="322"/>
      <c r="BX31" s="293">
        <v>99.2</v>
      </c>
      <c r="BY31" s="322"/>
      <c r="BZ31" s="322"/>
      <c r="CA31" s="322"/>
      <c r="CB31" s="324"/>
      <c r="CD31" s="134"/>
      <c r="CE31" s="42"/>
      <c r="CF31" s="261" t="s">
        <v>321</v>
      </c>
      <c r="CG31" s="1"/>
      <c r="CH31" s="1"/>
      <c r="CI31" s="1"/>
      <c r="CJ31" s="1"/>
      <c r="CK31" s="1"/>
      <c r="CL31" s="1"/>
      <c r="CM31" s="1"/>
      <c r="CN31" s="1"/>
      <c r="CO31" s="1"/>
      <c r="CP31" s="1"/>
      <c r="CQ31" s="269"/>
      <c r="CR31" s="274">
        <v>18760</v>
      </c>
      <c r="CS31" s="313"/>
      <c r="CT31" s="313"/>
      <c r="CU31" s="313"/>
      <c r="CV31" s="313"/>
      <c r="CW31" s="313"/>
      <c r="CX31" s="313"/>
      <c r="CY31" s="332"/>
      <c r="CZ31" s="283">
        <v>0.3</v>
      </c>
      <c r="DA31" s="335"/>
      <c r="DB31" s="335"/>
      <c r="DC31" s="338"/>
      <c r="DD31" s="288">
        <v>18706</v>
      </c>
      <c r="DE31" s="313"/>
      <c r="DF31" s="313"/>
      <c r="DG31" s="313"/>
      <c r="DH31" s="313"/>
      <c r="DI31" s="313"/>
      <c r="DJ31" s="313"/>
      <c r="DK31" s="332"/>
      <c r="DL31" s="288">
        <v>18706</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212384</v>
      </c>
      <c r="S32" s="217"/>
      <c r="T32" s="217"/>
      <c r="U32" s="217"/>
      <c r="V32" s="217"/>
      <c r="W32" s="217"/>
      <c r="X32" s="217"/>
      <c r="Y32" s="279"/>
      <c r="Z32" s="282">
        <v>3.8</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253</v>
      </c>
      <c r="AX32" s="261" t="s">
        <v>296</v>
      </c>
      <c r="AY32" s="1"/>
      <c r="AZ32" s="1"/>
      <c r="BA32" s="1"/>
      <c r="BB32" s="1"/>
      <c r="BC32" s="1"/>
      <c r="BD32" s="1"/>
      <c r="BE32" s="1"/>
      <c r="BF32" s="269"/>
      <c r="BG32" s="319">
        <v>99.6</v>
      </c>
      <c r="BH32" s="313"/>
      <c r="BI32" s="313"/>
      <c r="BJ32" s="313"/>
      <c r="BK32" s="313"/>
      <c r="BL32" s="313"/>
      <c r="BM32" s="238">
        <v>99.4</v>
      </c>
      <c r="BN32" s="313"/>
      <c r="BO32" s="313"/>
      <c r="BP32" s="313"/>
      <c r="BQ32" s="316"/>
      <c r="BR32" s="319">
        <v>99.8</v>
      </c>
      <c r="BS32" s="313"/>
      <c r="BT32" s="313"/>
      <c r="BU32" s="313"/>
      <c r="BV32" s="313"/>
      <c r="BW32" s="313"/>
      <c r="BX32" s="238">
        <v>99.6</v>
      </c>
      <c r="BY32" s="313"/>
      <c r="BZ32" s="313"/>
      <c r="CA32" s="313"/>
      <c r="CB32" s="316"/>
      <c r="CD32" s="135"/>
      <c r="CE32" s="142"/>
      <c r="CF32" s="261" t="s">
        <v>400</v>
      </c>
      <c r="CG32" s="1"/>
      <c r="CH32" s="1"/>
      <c r="CI32" s="1"/>
      <c r="CJ32" s="1"/>
      <c r="CK32" s="1"/>
      <c r="CL32" s="1"/>
      <c r="CM32" s="1"/>
      <c r="CN32" s="1"/>
      <c r="CO32" s="1"/>
      <c r="CP32" s="1"/>
      <c r="CQ32" s="269"/>
      <c r="CR32" s="274">
        <v>103</v>
      </c>
      <c r="CS32" s="217"/>
      <c r="CT32" s="217"/>
      <c r="CU32" s="217"/>
      <c r="CV32" s="217"/>
      <c r="CW32" s="217"/>
      <c r="CX32" s="217"/>
      <c r="CY32" s="279"/>
      <c r="CZ32" s="283">
        <v>0</v>
      </c>
      <c r="DA32" s="335"/>
      <c r="DB32" s="335"/>
      <c r="DC32" s="338"/>
      <c r="DD32" s="288">
        <v>103</v>
      </c>
      <c r="DE32" s="217"/>
      <c r="DF32" s="217"/>
      <c r="DG32" s="217"/>
      <c r="DH32" s="217"/>
      <c r="DI32" s="217"/>
      <c r="DJ32" s="217"/>
      <c r="DK32" s="279"/>
      <c r="DL32" s="288">
        <v>103</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239</v>
      </c>
      <c r="C33" s="1"/>
      <c r="D33" s="1"/>
      <c r="E33" s="1"/>
      <c r="F33" s="1"/>
      <c r="G33" s="1"/>
      <c r="H33" s="1"/>
      <c r="I33" s="1"/>
      <c r="J33" s="1"/>
      <c r="K33" s="1"/>
      <c r="L33" s="1"/>
      <c r="M33" s="1"/>
      <c r="N33" s="1"/>
      <c r="O33" s="1"/>
      <c r="P33" s="1"/>
      <c r="Q33" s="269"/>
      <c r="R33" s="274">
        <v>48479</v>
      </c>
      <c r="S33" s="217"/>
      <c r="T33" s="217"/>
      <c r="U33" s="217"/>
      <c r="V33" s="217"/>
      <c r="W33" s="217"/>
      <c r="X33" s="217"/>
      <c r="Y33" s="279"/>
      <c r="Z33" s="282">
        <v>0.9</v>
      </c>
      <c r="AA33" s="282"/>
      <c r="AB33" s="282"/>
      <c r="AC33" s="282"/>
      <c r="AD33" s="287">
        <v>19140</v>
      </c>
      <c r="AE33" s="287"/>
      <c r="AF33" s="287"/>
      <c r="AG33" s="287"/>
      <c r="AH33" s="287"/>
      <c r="AI33" s="287"/>
      <c r="AJ33" s="287"/>
      <c r="AK33" s="287"/>
      <c r="AL33" s="283">
        <v>0.7</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99.9</v>
      </c>
      <c r="BH33" s="312"/>
      <c r="BI33" s="312"/>
      <c r="BJ33" s="312"/>
      <c r="BK33" s="312"/>
      <c r="BL33" s="312"/>
      <c r="BM33" s="294">
        <v>99.7</v>
      </c>
      <c r="BN33" s="312"/>
      <c r="BO33" s="312"/>
      <c r="BP33" s="312"/>
      <c r="BQ33" s="317"/>
      <c r="BR33" s="320">
        <v>99.9</v>
      </c>
      <c r="BS33" s="312"/>
      <c r="BT33" s="312"/>
      <c r="BU33" s="312"/>
      <c r="BV33" s="312"/>
      <c r="BW33" s="312"/>
      <c r="BX33" s="294">
        <v>98.7</v>
      </c>
      <c r="BY33" s="312"/>
      <c r="BZ33" s="312"/>
      <c r="CA33" s="312"/>
      <c r="CB33" s="317"/>
      <c r="CD33" s="261" t="s">
        <v>401</v>
      </c>
      <c r="CE33" s="1"/>
      <c r="CF33" s="1"/>
      <c r="CG33" s="1"/>
      <c r="CH33" s="1"/>
      <c r="CI33" s="1"/>
      <c r="CJ33" s="1"/>
      <c r="CK33" s="1"/>
      <c r="CL33" s="1"/>
      <c r="CM33" s="1"/>
      <c r="CN33" s="1"/>
      <c r="CO33" s="1"/>
      <c r="CP33" s="1"/>
      <c r="CQ33" s="269"/>
      <c r="CR33" s="274">
        <v>2680775</v>
      </c>
      <c r="CS33" s="313"/>
      <c r="CT33" s="313"/>
      <c r="CU33" s="313"/>
      <c r="CV33" s="313"/>
      <c r="CW33" s="313"/>
      <c r="CX33" s="313"/>
      <c r="CY33" s="332"/>
      <c r="CZ33" s="283">
        <v>48.7</v>
      </c>
      <c r="DA33" s="335"/>
      <c r="DB33" s="335"/>
      <c r="DC33" s="338"/>
      <c r="DD33" s="288">
        <v>2045858</v>
      </c>
      <c r="DE33" s="313"/>
      <c r="DF33" s="313"/>
      <c r="DG33" s="313"/>
      <c r="DH33" s="313"/>
      <c r="DI33" s="313"/>
      <c r="DJ33" s="313"/>
      <c r="DK33" s="332"/>
      <c r="DL33" s="288">
        <v>900005</v>
      </c>
      <c r="DM33" s="313"/>
      <c r="DN33" s="313"/>
      <c r="DO33" s="313"/>
      <c r="DP33" s="313"/>
      <c r="DQ33" s="313"/>
      <c r="DR33" s="313"/>
      <c r="DS33" s="313"/>
      <c r="DT33" s="313"/>
      <c r="DU33" s="313"/>
      <c r="DV33" s="332"/>
      <c r="DW33" s="283">
        <v>32.1</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11858</v>
      </c>
      <c r="S34" s="217"/>
      <c r="T34" s="217"/>
      <c r="U34" s="217"/>
      <c r="V34" s="217"/>
      <c r="W34" s="217"/>
      <c r="X34" s="217"/>
      <c r="Y34" s="279"/>
      <c r="Z34" s="282">
        <v>0.2</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731486</v>
      </c>
      <c r="CS34" s="217"/>
      <c r="CT34" s="217"/>
      <c r="CU34" s="217"/>
      <c r="CV34" s="217"/>
      <c r="CW34" s="217"/>
      <c r="CX34" s="217"/>
      <c r="CY34" s="279"/>
      <c r="CZ34" s="283">
        <v>13.3</v>
      </c>
      <c r="DA34" s="335"/>
      <c r="DB34" s="335"/>
      <c r="DC34" s="338"/>
      <c r="DD34" s="288">
        <v>513558</v>
      </c>
      <c r="DE34" s="217"/>
      <c r="DF34" s="217"/>
      <c r="DG34" s="217"/>
      <c r="DH34" s="217"/>
      <c r="DI34" s="217"/>
      <c r="DJ34" s="217"/>
      <c r="DK34" s="279"/>
      <c r="DL34" s="288">
        <v>397770</v>
      </c>
      <c r="DM34" s="217"/>
      <c r="DN34" s="217"/>
      <c r="DO34" s="217"/>
      <c r="DP34" s="217"/>
      <c r="DQ34" s="217"/>
      <c r="DR34" s="217"/>
      <c r="DS34" s="217"/>
      <c r="DT34" s="217"/>
      <c r="DU34" s="217"/>
      <c r="DV34" s="279"/>
      <c r="DW34" s="283">
        <v>14.2</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823195</v>
      </c>
      <c r="S35" s="217"/>
      <c r="T35" s="217"/>
      <c r="U35" s="217"/>
      <c r="V35" s="217"/>
      <c r="W35" s="217"/>
      <c r="X35" s="217"/>
      <c r="Y35" s="279"/>
      <c r="Z35" s="282">
        <v>14.7</v>
      </c>
      <c r="AA35" s="282"/>
      <c r="AB35" s="282"/>
      <c r="AC35" s="282"/>
      <c r="AD35" s="287" t="s">
        <v>204</v>
      </c>
      <c r="AE35" s="287"/>
      <c r="AF35" s="287"/>
      <c r="AG35" s="287"/>
      <c r="AH35" s="287"/>
      <c r="AI35" s="287"/>
      <c r="AJ35" s="287"/>
      <c r="AK35" s="287"/>
      <c r="AL35" s="283" t="s">
        <v>204</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134514</v>
      </c>
      <c r="CS35" s="313"/>
      <c r="CT35" s="313"/>
      <c r="CU35" s="313"/>
      <c r="CV35" s="313"/>
      <c r="CW35" s="313"/>
      <c r="CX35" s="313"/>
      <c r="CY35" s="332"/>
      <c r="CZ35" s="283">
        <v>2.4</v>
      </c>
      <c r="DA35" s="335"/>
      <c r="DB35" s="335"/>
      <c r="DC35" s="338"/>
      <c r="DD35" s="288">
        <v>103670</v>
      </c>
      <c r="DE35" s="313"/>
      <c r="DF35" s="313"/>
      <c r="DG35" s="313"/>
      <c r="DH35" s="313"/>
      <c r="DI35" s="313"/>
      <c r="DJ35" s="313"/>
      <c r="DK35" s="332"/>
      <c r="DL35" s="288">
        <v>23549</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297</v>
      </c>
      <c r="C36" s="1"/>
      <c r="D36" s="1"/>
      <c r="E36" s="1"/>
      <c r="F36" s="1"/>
      <c r="G36" s="1"/>
      <c r="H36" s="1"/>
      <c r="I36" s="1"/>
      <c r="J36" s="1"/>
      <c r="K36" s="1"/>
      <c r="L36" s="1"/>
      <c r="M36" s="1"/>
      <c r="N36" s="1"/>
      <c r="O36" s="1"/>
      <c r="P36" s="1"/>
      <c r="Q36" s="269"/>
      <c r="R36" s="274">
        <v>43766</v>
      </c>
      <c r="S36" s="217"/>
      <c r="T36" s="217"/>
      <c r="U36" s="217"/>
      <c r="V36" s="217"/>
      <c r="W36" s="217"/>
      <c r="X36" s="217"/>
      <c r="Y36" s="279"/>
      <c r="Z36" s="282">
        <v>0.8</v>
      </c>
      <c r="AA36" s="282"/>
      <c r="AB36" s="282"/>
      <c r="AC36" s="282"/>
      <c r="AD36" s="287" t="s">
        <v>204</v>
      </c>
      <c r="AE36" s="287"/>
      <c r="AF36" s="287"/>
      <c r="AG36" s="287"/>
      <c r="AH36" s="287"/>
      <c r="AI36" s="287"/>
      <c r="AJ36" s="287"/>
      <c r="AK36" s="287"/>
      <c r="AL36" s="283" t="s">
        <v>204</v>
      </c>
      <c r="AM36" s="238"/>
      <c r="AN36" s="238"/>
      <c r="AO36" s="296"/>
      <c r="AP36" s="95"/>
      <c r="AQ36" s="301" t="s">
        <v>392</v>
      </c>
      <c r="AR36" s="304"/>
      <c r="AS36" s="304"/>
      <c r="AT36" s="304"/>
      <c r="AU36" s="304"/>
      <c r="AV36" s="304"/>
      <c r="AW36" s="304"/>
      <c r="AX36" s="304"/>
      <c r="AY36" s="309"/>
      <c r="AZ36" s="273">
        <v>515078</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424</v>
      </c>
      <c r="BW36" s="276"/>
      <c r="BX36" s="276"/>
      <c r="BY36" s="276"/>
      <c r="BZ36" s="276"/>
      <c r="CA36" s="276"/>
      <c r="CB36" s="315"/>
      <c r="CD36" s="261" t="s">
        <v>29</v>
      </c>
      <c r="CE36" s="1"/>
      <c r="CF36" s="1"/>
      <c r="CG36" s="1"/>
      <c r="CH36" s="1"/>
      <c r="CI36" s="1"/>
      <c r="CJ36" s="1"/>
      <c r="CK36" s="1"/>
      <c r="CL36" s="1"/>
      <c r="CM36" s="1"/>
      <c r="CN36" s="1"/>
      <c r="CO36" s="1"/>
      <c r="CP36" s="1"/>
      <c r="CQ36" s="269"/>
      <c r="CR36" s="274">
        <v>683269</v>
      </c>
      <c r="CS36" s="217"/>
      <c r="CT36" s="217"/>
      <c r="CU36" s="217"/>
      <c r="CV36" s="217"/>
      <c r="CW36" s="217"/>
      <c r="CX36" s="217"/>
      <c r="CY36" s="279"/>
      <c r="CZ36" s="283">
        <v>12.4</v>
      </c>
      <c r="DA36" s="335"/>
      <c r="DB36" s="335"/>
      <c r="DC36" s="338"/>
      <c r="DD36" s="288">
        <v>510618</v>
      </c>
      <c r="DE36" s="217"/>
      <c r="DF36" s="217"/>
      <c r="DG36" s="217"/>
      <c r="DH36" s="217"/>
      <c r="DI36" s="217"/>
      <c r="DJ36" s="217"/>
      <c r="DK36" s="279"/>
      <c r="DL36" s="288">
        <v>248901</v>
      </c>
      <c r="DM36" s="217"/>
      <c r="DN36" s="217"/>
      <c r="DO36" s="217"/>
      <c r="DP36" s="217"/>
      <c r="DQ36" s="217"/>
      <c r="DR36" s="217"/>
      <c r="DS36" s="217"/>
      <c r="DT36" s="217"/>
      <c r="DU36" s="217"/>
      <c r="DV36" s="279"/>
      <c r="DW36" s="283">
        <v>8.9</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198910</v>
      </c>
      <c r="S37" s="217"/>
      <c r="T37" s="217"/>
      <c r="U37" s="217"/>
      <c r="V37" s="217"/>
      <c r="W37" s="217"/>
      <c r="X37" s="217"/>
      <c r="Y37" s="279"/>
      <c r="Z37" s="282">
        <v>3.6</v>
      </c>
      <c r="AA37" s="282"/>
      <c r="AB37" s="282"/>
      <c r="AC37" s="282"/>
      <c r="AD37" s="287">
        <v>6255</v>
      </c>
      <c r="AE37" s="287"/>
      <c r="AF37" s="287"/>
      <c r="AG37" s="287"/>
      <c r="AH37" s="287"/>
      <c r="AI37" s="287"/>
      <c r="AJ37" s="287"/>
      <c r="AK37" s="287"/>
      <c r="AL37" s="283">
        <v>0.2</v>
      </c>
      <c r="AM37" s="238"/>
      <c r="AN37" s="238"/>
      <c r="AO37" s="296"/>
      <c r="AQ37" s="302" t="s">
        <v>413</v>
      </c>
      <c r="AR37" s="111"/>
      <c r="AS37" s="111"/>
      <c r="AT37" s="111"/>
      <c r="AU37" s="111"/>
      <c r="AV37" s="111"/>
      <c r="AW37" s="111"/>
      <c r="AX37" s="111"/>
      <c r="AY37" s="310"/>
      <c r="AZ37" s="274">
        <v>123643</v>
      </c>
      <c r="BA37" s="217"/>
      <c r="BB37" s="217"/>
      <c r="BC37" s="217"/>
      <c r="BD37" s="313"/>
      <c r="BE37" s="313"/>
      <c r="BF37" s="316"/>
      <c r="BG37" s="261" t="s">
        <v>416</v>
      </c>
      <c r="BH37" s="1"/>
      <c r="BI37" s="1"/>
      <c r="BJ37" s="1"/>
      <c r="BK37" s="1"/>
      <c r="BL37" s="1"/>
      <c r="BM37" s="1"/>
      <c r="BN37" s="1"/>
      <c r="BO37" s="1"/>
      <c r="BP37" s="1"/>
      <c r="BQ37" s="1"/>
      <c r="BR37" s="1"/>
      <c r="BS37" s="1"/>
      <c r="BT37" s="1"/>
      <c r="BU37" s="269"/>
      <c r="BV37" s="274">
        <v>424</v>
      </c>
      <c r="BW37" s="217"/>
      <c r="BX37" s="217"/>
      <c r="BY37" s="217"/>
      <c r="BZ37" s="217"/>
      <c r="CA37" s="217"/>
      <c r="CB37" s="326"/>
      <c r="CD37" s="261" t="s">
        <v>162</v>
      </c>
      <c r="CE37" s="1"/>
      <c r="CF37" s="1"/>
      <c r="CG37" s="1"/>
      <c r="CH37" s="1"/>
      <c r="CI37" s="1"/>
      <c r="CJ37" s="1"/>
      <c r="CK37" s="1"/>
      <c r="CL37" s="1"/>
      <c r="CM37" s="1"/>
      <c r="CN37" s="1"/>
      <c r="CO37" s="1"/>
      <c r="CP37" s="1"/>
      <c r="CQ37" s="269"/>
      <c r="CR37" s="274">
        <v>183673</v>
      </c>
      <c r="CS37" s="313"/>
      <c r="CT37" s="313"/>
      <c r="CU37" s="313"/>
      <c r="CV37" s="313"/>
      <c r="CW37" s="313"/>
      <c r="CX37" s="313"/>
      <c r="CY37" s="332"/>
      <c r="CZ37" s="283">
        <v>3.3</v>
      </c>
      <c r="DA37" s="335"/>
      <c r="DB37" s="335"/>
      <c r="DC37" s="338"/>
      <c r="DD37" s="288">
        <v>169666</v>
      </c>
      <c r="DE37" s="313"/>
      <c r="DF37" s="313"/>
      <c r="DG37" s="313"/>
      <c r="DH37" s="313"/>
      <c r="DI37" s="313"/>
      <c r="DJ37" s="313"/>
      <c r="DK37" s="332"/>
      <c r="DL37" s="288">
        <v>169664</v>
      </c>
      <c r="DM37" s="313"/>
      <c r="DN37" s="313"/>
      <c r="DO37" s="313"/>
      <c r="DP37" s="313"/>
      <c r="DQ37" s="313"/>
      <c r="DR37" s="313"/>
      <c r="DS37" s="313"/>
      <c r="DT37" s="313"/>
      <c r="DU37" s="313"/>
      <c r="DV37" s="332"/>
      <c r="DW37" s="283">
        <v>6.1</v>
      </c>
      <c r="DX37" s="335"/>
      <c r="DY37" s="335"/>
      <c r="DZ37" s="335"/>
      <c r="EA37" s="335"/>
      <c r="EB37" s="335"/>
      <c r="EC37" s="360"/>
    </row>
    <row r="38" spans="2:133" ht="11.25" customHeight="1">
      <c r="B38" s="261" t="s">
        <v>417</v>
      </c>
      <c r="C38" s="1"/>
      <c r="D38" s="1"/>
      <c r="E38" s="1"/>
      <c r="F38" s="1"/>
      <c r="G38" s="1"/>
      <c r="H38" s="1"/>
      <c r="I38" s="1"/>
      <c r="J38" s="1"/>
      <c r="K38" s="1"/>
      <c r="L38" s="1"/>
      <c r="M38" s="1"/>
      <c r="N38" s="1"/>
      <c r="O38" s="1"/>
      <c r="P38" s="1"/>
      <c r="Q38" s="269"/>
      <c r="R38" s="274">
        <v>697723</v>
      </c>
      <c r="S38" s="217"/>
      <c r="T38" s="217"/>
      <c r="U38" s="217"/>
      <c r="V38" s="217"/>
      <c r="W38" s="217"/>
      <c r="X38" s="217"/>
      <c r="Y38" s="279"/>
      <c r="Z38" s="282">
        <v>12.5</v>
      </c>
      <c r="AA38" s="282"/>
      <c r="AB38" s="282"/>
      <c r="AC38" s="282"/>
      <c r="AD38" s="287" t="s">
        <v>204</v>
      </c>
      <c r="AE38" s="287"/>
      <c r="AF38" s="287"/>
      <c r="AG38" s="287"/>
      <c r="AH38" s="287"/>
      <c r="AI38" s="287"/>
      <c r="AJ38" s="287"/>
      <c r="AK38" s="287"/>
      <c r="AL38" s="283" t="s">
        <v>204</v>
      </c>
      <c r="AM38" s="238"/>
      <c r="AN38" s="238"/>
      <c r="AO38" s="296"/>
      <c r="AQ38" s="302" t="s">
        <v>418</v>
      </c>
      <c r="AR38" s="111"/>
      <c r="AS38" s="111"/>
      <c r="AT38" s="111"/>
      <c r="AU38" s="111"/>
      <c r="AV38" s="111"/>
      <c r="AW38" s="111"/>
      <c r="AX38" s="111"/>
      <c r="AY38" s="310"/>
      <c r="AZ38" s="274">
        <v>89520</v>
      </c>
      <c r="BA38" s="217"/>
      <c r="BB38" s="217"/>
      <c r="BC38" s="217"/>
      <c r="BD38" s="313"/>
      <c r="BE38" s="313"/>
      <c r="BF38" s="316"/>
      <c r="BG38" s="261" t="s">
        <v>419</v>
      </c>
      <c r="BH38" s="1"/>
      <c r="BI38" s="1"/>
      <c r="BJ38" s="1"/>
      <c r="BK38" s="1"/>
      <c r="BL38" s="1"/>
      <c r="BM38" s="1"/>
      <c r="BN38" s="1"/>
      <c r="BO38" s="1"/>
      <c r="BP38" s="1"/>
      <c r="BQ38" s="1"/>
      <c r="BR38" s="1"/>
      <c r="BS38" s="1"/>
      <c r="BT38" s="1"/>
      <c r="BU38" s="269"/>
      <c r="BV38" s="274">
        <v>353</v>
      </c>
      <c r="BW38" s="217"/>
      <c r="BX38" s="217"/>
      <c r="BY38" s="217"/>
      <c r="BZ38" s="217"/>
      <c r="CA38" s="217"/>
      <c r="CB38" s="326"/>
      <c r="CD38" s="261" t="s">
        <v>420</v>
      </c>
      <c r="CE38" s="1"/>
      <c r="CF38" s="1"/>
      <c r="CG38" s="1"/>
      <c r="CH38" s="1"/>
      <c r="CI38" s="1"/>
      <c r="CJ38" s="1"/>
      <c r="CK38" s="1"/>
      <c r="CL38" s="1"/>
      <c r="CM38" s="1"/>
      <c r="CN38" s="1"/>
      <c r="CO38" s="1"/>
      <c r="CP38" s="1"/>
      <c r="CQ38" s="269"/>
      <c r="CR38" s="274">
        <v>515078</v>
      </c>
      <c r="CS38" s="217"/>
      <c r="CT38" s="217"/>
      <c r="CU38" s="217"/>
      <c r="CV38" s="217"/>
      <c r="CW38" s="217"/>
      <c r="CX38" s="217"/>
      <c r="CY38" s="279"/>
      <c r="CZ38" s="283">
        <v>9.4</v>
      </c>
      <c r="DA38" s="335"/>
      <c r="DB38" s="335"/>
      <c r="DC38" s="338"/>
      <c r="DD38" s="288">
        <v>484299</v>
      </c>
      <c r="DE38" s="217"/>
      <c r="DF38" s="217"/>
      <c r="DG38" s="217"/>
      <c r="DH38" s="217"/>
      <c r="DI38" s="217"/>
      <c r="DJ38" s="217"/>
      <c r="DK38" s="279"/>
      <c r="DL38" s="288">
        <v>227187</v>
      </c>
      <c r="DM38" s="217"/>
      <c r="DN38" s="217"/>
      <c r="DO38" s="217"/>
      <c r="DP38" s="217"/>
      <c r="DQ38" s="217"/>
      <c r="DR38" s="217"/>
      <c r="DS38" s="217"/>
      <c r="DT38" s="217"/>
      <c r="DU38" s="217"/>
      <c r="DV38" s="279"/>
      <c r="DW38" s="283">
        <v>8.1</v>
      </c>
      <c r="DX38" s="335"/>
      <c r="DY38" s="335"/>
      <c r="DZ38" s="335"/>
      <c r="EA38" s="335"/>
      <c r="EB38" s="335"/>
      <c r="EC38" s="360"/>
    </row>
    <row r="39" spans="2:133" ht="11.25" customHeight="1">
      <c r="B39" s="261" t="s">
        <v>421</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314</v>
      </c>
      <c r="AR39" s="111"/>
      <c r="AS39" s="111"/>
      <c r="AT39" s="111"/>
      <c r="AU39" s="111"/>
      <c r="AV39" s="111"/>
      <c r="AW39" s="111"/>
      <c r="AX39" s="111"/>
      <c r="AY39" s="310"/>
      <c r="AZ39" s="274" t="s">
        <v>204</v>
      </c>
      <c r="BA39" s="217"/>
      <c r="BB39" s="217"/>
      <c r="BC39" s="217"/>
      <c r="BD39" s="313"/>
      <c r="BE39" s="313"/>
      <c r="BF39" s="316"/>
      <c r="BG39" s="261" t="s">
        <v>345</v>
      </c>
      <c r="BH39" s="1"/>
      <c r="BI39" s="1"/>
      <c r="BJ39" s="1"/>
      <c r="BK39" s="1"/>
      <c r="BL39" s="1"/>
      <c r="BM39" s="1"/>
      <c r="BN39" s="1"/>
      <c r="BO39" s="1"/>
      <c r="BP39" s="1"/>
      <c r="BQ39" s="1"/>
      <c r="BR39" s="1"/>
      <c r="BS39" s="1"/>
      <c r="BT39" s="1"/>
      <c r="BU39" s="269"/>
      <c r="BV39" s="274">
        <v>551</v>
      </c>
      <c r="BW39" s="217"/>
      <c r="BX39" s="217"/>
      <c r="BY39" s="217"/>
      <c r="BZ39" s="217"/>
      <c r="CA39" s="217"/>
      <c r="CB39" s="326"/>
      <c r="CD39" s="261" t="s">
        <v>425</v>
      </c>
      <c r="CE39" s="1"/>
      <c r="CF39" s="1"/>
      <c r="CG39" s="1"/>
      <c r="CH39" s="1"/>
      <c r="CI39" s="1"/>
      <c r="CJ39" s="1"/>
      <c r="CK39" s="1"/>
      <c r="CL39" s="1"/>
      <c r="CM39" s="1"/>
      <c r="CN39" s="1"/>
      <c r="CO39" s="1"/>
      <c r="CP39" s="1"/>
      <c r="CQ39" s="269"/>
      <c r="CR39" s="274">
        <v>487628</v>
      </c>
      <c r="CS39" s="313"/>
      <c r="CT39" s="313"/>
      <c r="CU39" s="313"/>
      <c r="CV39" s="313"/>
      <c r="CW39" s="313"/>
      <c r="CX39" s="313"/>
      <c r="CY39" s="332"/>
      <c r="CZ39" s="283">
        <v>8.9</v>
      </c>
      <c r="DA39" s="335"/>
      <c r="DB39" s="335"/>
      <c r="DC39" s="338"/>
      <c r="DD39" s="288">
        <v>431115</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22723</v>
      </c>
      <c r="S40" s="217"/>
      <c r="T40" s="217"/>
      <c r="U40" s="217"/>
      <c r="V40" s="217"/>
      <c r="W40" s="217"/>
      <c r="X40" s="217"/>
      <c r="Y40" s="279"/>
      <c r="Z40" s="282">
        <v>0.4</v>
      </c>
      <c r="AA40" s="282"/>
      <c r="AB40" s="282"/>
      <c r="AC40" s="282"/>
      <c r="AD40" s="287" t="s">
        <v>204</v>
      </c>
      <c r="AE40" s="287"/>
      <c r="AF40" s="287"/>
      <c r="AG40" s="287"/>
      <c r="AH40" s="287"/>
      <c r="AI40" s="287"/>
      <c r="AJ40" s="287"/>
      <c r="AK40" s="287"/>
      <c r="AL40" s="283" t="s">
        <v>204</v>
      </c>
      <c r="AM40" s="238"/>
      <c r="AN40" s="238"/>
      <c r="AO40" s="296"/>
      <c r="AQ40" s="302" t="s">
        <v>428</v>
      </c>
      <c r="AR40" s="111"/>
      <c r="AS40" s="111"/>
      <c r="AT40" s="111"/>
      <c r="AU40" s="111"/>
      <c r="AV40" s="111"/>
      <c r="AW40" s="111"/>
      <c r="AX40" s="111"/>
      <c r="AY40" s="310"/>
      <c r="AZ40" s="274" t="s">
        <v>204</v>
      </c>
      <c r="BA40" s="217"/>
      <c r="BB40" s="217"/>
      <c r="BC40" s="217"/>
      <c r="BD40" s="313"/>
      <c r="BE40" s="313"/>
      <c r="BF40" s="316"/>
      <c r="BG40" s="299" t="s">
        <v>429</v>
      </c>
      <c r="BH40" s="29"/>
      <c r="BI40" s="29"/>
      <c r="BJ40" s="29"/>
      <c r="BK40" s="29"/>
      <c r="BL40" s="29"/>
      <c r="BM40" s="1" t="s">
        <v>231</v>
      </c>
      <c r="BN40" s="1"/>
      <c r="BO40" s="1"/>
      <c r="BP40" s="1"/>
      <c r="BQ40" s="1"/>
      <c r="BR40" s="1"/>
      <c r="BS40" s="1"/>
      <c r="BT40" s="1"/>
      <c r="BU40" s="269"/>
      <c r="BV40" s="274">
        <v>106</v>
      </c>
      <c r="BW40" s="217"/>
      <c r="BX40" s="217"/>
      <c r="BY40" s="217"/>
      <c r="BZ40" s="217"/>
      <c r="CA40" s="217"/>
      <c r="CB40" s="326"/>
      <c r="CD40" s="261" t="s">
        <v>376</v>
      </c>
      <c r="CE40" s="1"/>
      <c r="CF40" s="1"/>
      <c r="CG40" s="1"/>
      <c r="CH40" s="1"/>
      <c r="CI40" s="1"/>
      <c r="CJ40" s="1"/>
      <c r="CK40" s="1"/>
      <c r="CL40" s="1"/>
      <c r="CM40" s="1"/>
      <c r="CN40" s="1"/>
      <c r="CO40" s="1"/>
      <c r="CP40" s="1"/>
      <c r="CQ40" s="269"/>
      <c r="CR40" s="274">
        <v>128800</v>
      </c>
      <c r="CS40" s="217"/>
      <c r="CT40" s="217"/>
      <c r="CU40" s="217"/>
      <c r="CV40" s="217"/>
      <c r="CW40" s="217"/>
      <c r="CX40" s="217"/>
      <c r="CY40" s="279"/>
      <c r="CZ40" s="283">
        <v>2.2999999999999998</v>
      </c>
      <c r="DA40" s="335"/>
      <c r="DB40" s="335"/>
      <c r="DC40" s="338"/>
      <c r="DD40" s="288">
        <v>2598</v>
      </c>
      <c r="DE40" s="217"/>
      <c r="DF40" s="217"/>
      <c r="DG40" s="217"/>
      <c r="DH40" s="217"/>
      <c r="DI40" s="217"/>
      <c r="DJ40" s="217"/>
      <c r="DK40" s="279"/>
      <c r="DL40" s="288">
        <v>2598</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5596640</v>
      </c>
      <c r="S41" s="277"/>
      <c r="T41" s="277"/>
      <c r="U41" s="277"/>
      <c r="V41" s="277"/>
      <c r="W41" s="277"/>
      <c r="X41" s="277"/>
      <c r="Y41" s="280"/>
      <c r="Z41" s="284">
        <v>100</v>
      </c>
      <c r="AA41" s="284"/>
      <c r="AB41" s="284"/>
      <c r="AC41" s="284"/>
      <c r="AD41" s="289">
        <v>2778366</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188439</v>
      </c>
      <c r="BA41" s="217"/>
      <c r="BB41" s="217"/>
      <c r="BC41" s="217"/>
      <c r="BD41" s="313"/>
      <c r="BE41" s="313"/>
      <c r="BF41" s="316"/>
      <c r="BG41" s="299"/>
      <c r="BH41" s="29"/>
      <c r="BI41" s="29"/>
      <c r="BJ41" s="29"/>
      <c r="BK41" s="29"/>
      <c r="BL41" s="29"/>
      <c r="BM41" s="1" t="s">
        <v>350</v>
      </c>
      <c r="BN41" s="1"/>
      <c r="BO41" s="1"/>
      <c r="BP41" s="1"/>
      <c r="BQ41" s="1"/>
      <c r="BR41" s="1"/>
      <c r="BS41" s="1"/>
      <c r="BT41" s="1"/>
      <c r="BU41" s="269"/>
      <c r="BV41" s="274" t="s">
        <v>204</v>
      </c>
      <c r="BW41" s="217"/>
      <c r="BX41" s="217"/>
      <c r="BY41" s="217"/>
      <c r="BZ41" s="217"/>
      <c r="CA41" s="217"/>
      <c r="CB41" s="326"/>
      <c r="CD41" s="261" t="s">
        <v>291</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113476</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288</v>
      </c>
      <c r="BW42" s="277"/>
      <c r="BX42" s="277"/>
      <c r="BY42" s="277"/>
      <c r="BZ42" s="277"/>
      <c r="CA42" s="277"/>
      <c r="CB42" s="327"/>
      <c r="CD42" s="261" t="s">
        <v>284</v>
      </c>
      <c r="CE42" s="1"/>
      <c r="CF42" s="1"/>
      <c r="CG42" s="1"/>
      <c r="CH42" s="1"/>
      <c r="CI42" s="1"/>
      <c r="CJ42" s="1"/>
      <c r="CK42" s="1"/>
      <c r="CL42" s="1"/>
      <c r="CM42" s="1"/>
      <c r="CN42" s="1"/>
      <c r="CO42" s="1"/>
      <c r="CP42" s="1"/>
      <c r="CQ42" s="269"/>
      <c r="CR42" s="274">
        <v>1261011</v>
      </c>
      <c r="CS42" s="313"/>
      <c r="CT42" s="313"/>
      <c r="CU42" s="313"/>
      <c r="CV42" s="313"/>
      <c r="CW42" s="313"/>
      <c r="CX42" s="313"/>
      <c r="CY42" s="332"/>
      <c r="CZ42" s="283">
        <v>22.9</v>
      </c>
      <c r="DA42" s="335"/>
      <c r="DB42" s="335"/>
      <c r="DC42" s="338"/>
      <c r="DD42" s="288">
        <v>138870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2701</v>
      </c>
      <c r="CS43" s="313"/>
      <c r="CT43" s="313"/>
      <c r="CU43" s="313"/>
      <c r="CV43" s="313"/>
      <c r="CW43" s="313"/>
      <c r="CX43" s="313"/>
      <c r="CY43" s="332"/>
      <c r="CZ43" s="283">
        <v>0</v>
      </c>
      <c r="DA43" s="335"/>
      <c r="DB43" s="335"/>
      <c r="DC43" s="338"/>
      <c r="DD43" s="288">
        <v>1166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434</v>
      </c>
      <c r="CG44" s="1"/>
      <c r="CH44" s="1"/>
      <c r="CI44" s="1"/>
      <c r="CJ44" s="1"/>
      <c r="CK44" s="1"/>
      <c r="CL44" s="1"/>
      <c r="CM44" s="1"/>
      <c r="CN44" s="1"/>
      <c r="CO44" s="1"/>
      <c r="CP44" s="1"/>
      <c r="CQ44" s="269"/>
      <c r="CR44" s="274">
        <v>1260903</v>
      </c>
      <c r="CS44" s="217"/>
      <c r="CT44" s="217"/>
      <c r="CU44" s="217"/>
      <c r="CV44" s="217"/>
      <c r="CW44" s="217"/>
      <c r="CX44" s="217"/>
      <c r="CY44" s="279"/>
      <c r="CZ44" s="283">
        <v>22.9</v>
      </c>
      <c r="DA44" s="238"/>
      <c r="DB44" s="238"/>
      <c r="DC44" s="285"/>
      <c r="DD44" s="288">
        <v>138762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320627</v>
      </c>
      <c r="CS45" s="313"/>
      <c r="CT45" s="313"/>
      <c r="CU45" s="313"/>
      <c r="CV45" s="313"/>
      <c r="CW45" s="313"/>
      <c r="CX45" s="313"/>
      <c r="CY45" s="332"/>
      <c r="CZ45" s="283">
        <v>5.8</v>
      </c>
      <c r="DA45" s="335"/>
      <c r="DB45" s="335"/>
      <c r="DC45" s="338"/>
      <c r="DD45" s="288">
        <v>45175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788576</v>
      </c>
      <c r="CS46" s="217"/>
      <c r="CT46" s="217"/>
      <c r="CU46" s="217"/>
      <c r="CV46" s="217"/>
      <c r="CW46" s="217"/>
      <c r="CX46" s="217"/>
      <c r="CY46" s="279"/>
      <c r="CZ46" s="283">
        <v>14.3</v>
      </c>
      <c r="DA46" s="238"/>
      <c r="DB46" s="238"/>
      <c r="DC46" s="285"/>
      <c r="DD46" s="288">
        <v>91839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144</v>
      </c>
      <c r="CG47" s="1"/>
      <c r="CH47" s="1"/>
      <c r="CI47" s="1"/>
      <c r="CJ47" s="1"/>
      <c r="CK47" s="1"/>
      <c r="CL47" s="1"/>
      <c r="CM47" s="1"/>
      <c r="CN47" s="1"/>
      <c r="CO47" s="1"/>
      <c r="CP47" s="1"/>
      <c r="CQ47" s="269"/>
      <c r="CR47" s="274">
        <v>108</v>
      </c>
      <c r="CS47" s="313"/>
      <c r="CT47" s="313"/>
      <c r="CU47" s="313"/>
      <c r="CV47" s="313"/>
      <c r="CW47" s="313"/>
      <c r="CX47" s="313"/>
      <c r="CY47" s="332"/>
      <c r="CZ47" s="283">
        <v>0</v>
      </c>
      <c r="DA47" s="335"/>
      <c r="DB47" s="335"/>
      <c r="DC47" s="338"/>
      <c r="DD47" s="288">
        <v>108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5501696</v>
      </c>
      <c r="CS49" s="312"/>
      <c r="CT49" s="312"/>
      <c r="CU49" s="312"/>
      <c r="CV49" s="312"/>
      <c r="CW49" s="312"/>
      <c r="CX49" s="312"/>
      <c r="CY49" s="333"/>
      <c r="CZ49" s="292">
        <v>100</v>
      </c>
      <c r="DA49" s="336"/>
      <c r="DB49" s="336"/>
      <c r="DC49" s="339"/>
      <c r="DD49" s="342">
        <v>3462718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b1/VMsZc3Cp6ae0R5PPnAsYLOT2SMECvOskunDzdh7vwyhlYHK3UIlawpS/wXh9K8YnfWvQHPjgw8LoeM0IYQ==" saltValue="EvLZ6v+JYKZR3FLf4yZH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6"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127</v>
      </c>
      <c r="DK2" s="707"/>
      <c r="DL2" s="707"/>
      <c r="DM2" s="707"/>
      <c r="DN2" s="707"/>
      <c r="DO2" s="710"/>
      <c r="DP2" s="368"/>
      <c r="DQ2" s="706" t="s">
        <v>309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180</v>
      </c>
      <c r="R5" s="447"/>
      <c r="S5" s="447"/>
      <c r="T5" s="447"/>
      <c r="U5" s="458"/>
      <c r="V5" s="435" t="s">
        <v>442</v>
      </c>
      <c r="W5" s="447"/>
      <c r="X5" s="447"/>
      <c r="Y5" s="447"/>
      <c r="Z5" s="458"/>
      <c r="AA5" s="435" t="s">
        <v>443</v>
      </c>
      <c r="AB5" s="447"/>
      <c r="AC5" s="447"/>
      <c r="AD5" s="447"/>
      <c r="AE5" s="447"/>
      <c r="AF5" s="504" t="s">
        <v>178</v>
      </c>
      <c r="AG5" s="447"/>
      <c r="AH5" s="447"/>
      <c r="AI5" s="447"/>
      <c r="AJ5" s="522"/>
      <c r="AK5" s="447" t="s">
        <v>444</v>
      </c>
      <c r="AL5" s="447"/>
      <c r="AM5" s="447"/>
      <c r="AN5" s="447"/>
      <c r="AO5" s="458"/>
      <c r="AP5" s="435" t="s">
        <v>445</v>
      </c>
      <c r="AQ5" s="447"/>
      <c r="AR5" s="447"/>
      <c r="AS5" s="447"/>
      <c r="AT5" s="458"/>
      <c r="AU5" s="435" t="s">
        <v>233</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374</v>
      </c>
      <c r="CI5" s="447"/>
      <c r="CJ5" s="447"/>
      <c r="CK5" s="447"/>
      <c r="CL5" s="458"/>
      <c r="CM5" s="435" t="s">
        <v>327</v>
      </c>
      <c r="CN5" s="447"/>
      <c r="CO5" s="447"/>
      <c r="CP5" s="447"/>
      <c r="CQ5" s="458"/>
      <c r="CR5" s="435" t="s">
        <v>247</v>
      </c>
      <c r="CS5" s="447"/>
      <c r="CT5" s="447"/>
      <c r="CU5" s="447"/>
      <c r="CV5" s="458"/>
      <c r="CW5" s="435" t="s">
        <v>50</v>
      </c>
      <c r="CX5" s="447"/>
      <c r="CY5" s="447"/>
      <c r="CZ5" s="447"/>
      <c r="DA5" s="458"/>
      <c r="DB5" s="435" t="s">
        <v>449</v>
      </c>
      <c r="DC5" s="447"/>
      <c r="DD5" s="447"/>
      <c r="DE5" s="447"/>
      <c r="DF5" s="458"/>
      <c r="DG5" s="700" t="s">
        <v>245</v>
      </c>
      <c r="DH5" s="703"/>
      <c r="DI5" s="703"/>
      <c r="DJ5" s="703"/>
      <c r="DK5" s="708"/>
      <c r="DL5" s="700" t="s">
        <v>451</v>
      </c>
      <c r="DM5" s="703"/>
      <c r="DN5" s="703"/>
      <c r="DO5" s="703"/>
      <c r="DP5" s="708"/>
      <c r="DQ5" s="435" t="s">
        <v>453</v>
      </c>
      <c r="DR5" s="447"/>
      <c r="DS5" s="447"/>
      <c r="DT5" s="447"/>
      <c r="DU5" s="458"/>
      <c r="DV5" s="435" t="s">
        <v>233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265</v>
      </c>
      <c r="C7" s="419"/>
      <c r="D7" s="419"/>
      <c r="E7" s="419"/>
      <c r="F7" s="419"/>
      <c r="G7" s="419"/>
      <c r="H7" s="419"/>
      <c r="I7" s="419"/>
      <c r="J7" s="419"/>
      <c r="K7" s="419"/>
      <c r="L7" s="419"/>
      <c r="M7" s="419"/>
      <c r="N7" s="419"/>
      <c r="O7" s="419"/>
      <c r="P7" s="431"/>
      <c r="Q7" s="437">
        <v>5597</v>
      </c>
      <c r="R7" s="449"/>
      <c r="S7" s="449"/>
      <c r="T7" s="449"/>
      <c r="U7" s="449"/>
      <c r="V7" s="449">
        <v>5502</v>
      </c>
      <c r="W7" s="449"/>
      <c r="X7" s="449"/>
      <c r="Y7" s="449"/>
      <c r="Z7" s="449"/>
      <c r="AA7" s="449">
        <v>95</v>
      </c>
      <c r="AB7" s="449"/>
      <c r="AC7" s="449"/>
      <c r="AD7" s="449"/>
      <c r="AE7" s="492"/>
      <c r="AF7" s="506">
        <v>93</v>
      </c>
      <c r="AG7" s="519"/>
      <c r="AH7" s="519"/>
      <c r="AI7" s="519"/>
      <c r="AJ7" s="524"/>
      <c r="AK7" s="532">
        <v>823</v>
      </c>
      <c r="AL7" s="449"/>
      <c r="AM7" s="449"/>
      <c r="AN7" s="449"/>
      <c r="AO7" s="449"/>
      <c r="AP7" s="449">
        <v>5205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255</v>
      </c>
      <c r="B23" s="401" t="s">
        <v>310</v>
      </c>
      <c r="C23" s="421"/>
      <c r="D23" s="421"/>
      <c r="E23" s="421"/>
      <c r="F23" s="421"/>
      <c r="G23" s="421"/>
      <c r="H23" s="421"/>
      <c r="I23" s="421"/>
      <c r="J23" s="421"/>
      <c r="K23" s="421"/>
      <c r="L23" s="421"/>
      <c r="M23" s="421"/>
      <c r="N23" s="421"/>
      <c r="O23" s="421"/>
      <c r="P23" s="433"/>
      <c r="Q23" s="440">
        <v>5597</v>
      </c>
      <c r="R23" s="452"/>
      <c r="S23" s="452"/>
      <c r="T23" s="452"/>
      <c r="U23" s="452"/>
      <c r="V23" s="452">
        <v>5502</v>
      </c>
      <c r="W23" s="452"/>
      <c r="X23" s="452"/>
      <c r="Y23" s="452"/>
      <c r="Z23" s="452"/>
      <c r="AA23" s="452">
        <v>95</v>
      </c>
      <c r="AB23" s="452"/>
      <c r="AC23" s="452"/>
      <c r="AD23" s="452"/>
      <c r="AE23" s="494"/>
      <c r="AF23" s="508">
        <v>93</v>
      </c>
      <c r="AG23" s="452"/>
      <c r="AH23" s="452"/>
      <c r="AI23" s="452"/>
      <c r="AJ23" s="526"/>
      <c r="AK23" s="534"/>
      <c r="AL23" s="455"/>
      <c r="AM23" s="455"/>
      <c r="AN23" s="455"/>
      <c r="AO23" s="455"/>
      <c r="AP23" s="452">
        <v>5205</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251</v>
      </c>
      <c r="AG26" s="520"/>
      <c r="AH26" s="520"/>
      <c r="AI26" s="520"/>
      <c r="AJ26" s="527"/>
      <c r="AK26" s="447" t="s">
        <v>393</v>
      </c>
      <c r="AL26" s="447"/>
      <c r="AM26" s="447"/>
      <c r="AN26" s="447"/>
      <c r="AO26" s="458"/>
      <c r="AP26" s="435" t="s">
        <v>366</v>
      </c>
      <c r="AQ26" s="447"/>
      <c r="AR26" s="447"/>
      <c r="AS26" s="447"/>
      <c r="AT26" s="458"/>
      <c r="AU26" s="435" t="s">
        <v>459</v>
      </c>
      <c r="AV26" s="447"/>
      <c r="AW26" s="447"/>
      <c r="AX26" s="447"/>
      <c r="AY26" s="458"/>
      <c r="AZ26" s="435" t="s">
        <v>460</v>
      </c>
      <c r="BA26" s="447"/>
      <c r="BB26" s="447"/>
      <c r="BC26" s="447"/>
      <c r="BD26" s="458"/>
      <c r="BE26" s="435" t="s">
        <v>233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326</v>
      </c>
      <c r="R28" s="453"/>
      <c r="S28" s="453"/>
      <c r="T28" s="453"/>
      <c r="U28" s="453"/>
      <c r="V28" s="453">
        <v>326</v>
      </c>
      <c r="W28" s="453"/>
      <c r="X28" s="453"/>
      <c r="Y28" s="453"/>
      <c r="Z28" s="453"/>
      <c r="AA28" s="453">
        <v>0</v>
      </c>
      <c r="AB28" s="453"/>
      <c r="AC28" s="453"/>
      <c r="AD28" s="453"/>
      <c r="AE28" s="495"/>
      <c r="AF28" s="511">
        <v>0</v>
      </c>
      <c r="AG28" s="453"/>
      <c r="AH28" s="453"/>
      <c r="AI28" s="453"/>
      <c r="AJ28" s="529"/>
      <c r="AK28" s="535">
        <v>39</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133</v>
      </c>
      <c r="C29" s="420"/>
      <c r="D29" s="420"/>
      <c r="E29" s="420"/>
      <c r="F29" s="420"/>
      <c r="G29" s="420"/>
      <c r="H29" s="420"/>
      <c r="I29" s="420"/>
      <c r="J29" s="420"/>
      <c r="K29" s="420"/>
      <c r="L29" s="420"/>
      <c r="M29" s="420"/>
      <c r="N29" s="420"/>
      <c r="O29" s="420"/>
      <c r="P29" s="432"/>
      <c r="Q29" s="438">
        <v>329</v>
      </c>
      <c r="R29" s="450"/>
      <c r="S29" s="450"/>
      <c r="T29" s="450"/>
      <c r="U29" s="450"/>
      <c r="V29" s="450">
        <v>317</v>
      </c>
      <c r="W29" s="450"/>
      <c r="X29" s="450"/>
      <c r="Y29" s="450"/>
      <c r="Z29" s="450"/>
      <c r="AA29" s="450">
        <v>12</v>
      </c>
      <c r="AB29" s="450"/>
      <c r="AC29" s="450"/>
      <c r="AD29" s="450"/>
      <c r="AE29" s="461"/>
      <c r="AF29" s="507">
        <v>12</v>
      </c>
      <c r="AG29" s="456"/>
      <c r="AH29" s="456"/>
      <c r="AI29" s="456"/>
      <c r="AJ29" s="525"/>
      <c r="AK29" s="460">
        <v>201</v>
      </c>
      <c r="AL29" s="450"/>
      <c r="AM29" s="450"/>
      <c r="AN29" s="450"/>
      <c r="AO29" s="450"/>
      <c r="AP29" s="450">
        <v>31</v>
      </c>
      <c r="AQ29" s="450"/>
      <c r="AR29" s="450"/>
      <c r="AS29" s="450"/>
      <c r="AT29" s="450"/>
      <c r="AU29" s="450">
        <v>15</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462</v>
      </c>
      <c r="C30" s="420"/>
      <c r="D30" s="420"/>
      <c r="E30" s="420"/>
      <c r="F30" s="420"/>
      <c r="G30" s="420"/>
      <c r="H30" s="420"/>
      <c r="I30" s="420"/>
      <c r="J30" s="420"/>
      <c r="K30" s="420"/>
      <c r="L30" s="420"/>
      <c r="M30" s="420"/>
      <c r="N30" s="420"/>
      <c r="O30" s="420"/>
      <c r="P30" s="432"/>
      <c r="Q30" s="438">
        <v>323</v>
      </c>
      <c r="R30" s="450"/>
      <c r="S30" s="450"/>
      <c r="T30" s="450"/>
      <c r="U30" s="450"/>
      <c r="V30" s="450">
        <v>293</v>
      </c>
      <c r="W30" s="450"/>
      <c r="X30" s="450"/>
      <c r="Y30" s="450"/>
      <c r="Z30" s="450"/>
      <c r="AA30" s="450">
        <v>31</v>
      </c>
      <c r="AB30" s="450"/>
      <c r="AC30" s="450"/>
      <c r="AD30" s="450"/>
      <c r="AE30" s="461"/>
      <c r="AF30" s="507">
        <v>31</v>
      </c>
      <c r="AG30" s="456"/>
      <c r="AH30" s="456"/>
      <c r="AI30" s="456"/>
      <c r="AJ30" s="525"/>
      <c r="AK30" s="460">
        <v>47</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227</v>
      </c>
      <c r="C31" s="420"/>
      <c r="D31" s="420"/>
      <c r="E31" s="420"/>
      <c r="F31" s="420"/>
      <c r="G31" s="420"/>
      <c r="H31" s="420"/>
      <c r="I31" s="420"/>
      <c r="J31" s="420"/>
      <c r="K31" s="420"/>
      <c r="L31" s="420"/>
      <c r="M31" s="420"/>
      <c r="N31" s="420"/>
      <c r="O31" s="420"/>
      <c r="P31" s="432"/>
      <c r="Q31" s="438">
        <v>48</v>
      </c>
      <c r="R31" s="450"/>
      <c r="S31" s="450"/>
      <c r="T31" s="450"/>
      <c r="U31" s="450"/>
      <c r="V31" s="450">
        <v>47</v>
      </c>
      <c r="W31" s="450"/>
      <c r="X31" s="450"/>
      <c r="Y31" s="450"/>
      <c r="Z31" s="450"/>
      <c r="AA31" s="450">
        <v>1</v>
      </c>
      <c r="AB31" s="450"/>
      <c r="AC31" s="450"/>
      <c r="AD31" s="450"/>
      <c r="AE31" s="461"/>
      <c r="AF31" s="507">
        <v>1</v>
      </c>
      <c r="AG31" s="456"/>
      <c r="AH31" s="456"/>
      <c r="AI31" s="456"/>
      <c r="AJ31" s="525"/>
      <c r="AK31" s="460">
        <v>15</v>
      </c>
      <c r="AL31" s="450"/>
      <c r="AM31" s="450"/>
      <c r="AN31" s="450"/>
      <c r="AO31" s="450"/>
      <c r="AP31" s="450" t="s">
        <v>204</v>
      </c>
      <c r="AQ31" s="450"/>
      <c r="AR31" s="450"/>
      <c r="AS31" s="450"/>
      <c r="AT31" s="450"/>
      <c r="AU31" s="450" t="s">
        <v>204</v>
      </c>
      <c r="AV31" s="450"/>
      <c r="AW31" s="450"/>
      <c r="AX31" s="450"/>
      <c r="AY31" s="450"/>
      <c r="AZ31" s="597" t="s">
        <v>204</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v>
      </c>
      <c r="C32" s="420"/>
      <c r="D32" s="420"/>
      <c r="E32" s="420"/>
      <c r="F32" s="420"/>
      <c r="G32" s="420"/>
      <c r="H32" s="420"/>
      <c r="I32" s="420"/>
      <c r="J32" s="420"/>
      <c r="K32" s="420"/>
      <c r="L32" s="420"/>
      <c r="M32" s="420"/>
      <c r="N32" s="420"/>
      <c r="O32" s="420"/>
      <c r="P32" s="432"/>
      <c r="Q32" s="438">
        <v>203</v>
      </c>
      <c r="R32" s="450"/>
      <c r="S32" s="450"/>
      <c r="T32" s="450"/>
      <c r="U32" s="450"/>
      <c r="V32" s="450">
        <v>194</v>
      </c>
      <c r="W32" s="450"/>
      <c r="X32" s="450"/>
      <c r="Y32" s="450"/>
      <c r="Z32" s="450"/>
      <c r="AA32" s="450">
        <v>9</v>
      </c>
      <c r="AB32" s="450"/>
      <c r="AC32" s="450"/>
      <c r="AD32" s="450"/>
      <c r="AE32" s="461"/>
      <c r="AF32" s="507">
        <v>9</v>
      </c>
      <c r="AG32" s="456"/>
      <c r="AH32" s="456"/>
      <c r="AI32" s="456"/>
      <c r="AJ32" s="525"/>
      <c r="AK32" s="460">
        <v>124</v>
      </c>
      <c r="AL32" s="450"/>
      <c r="AM32" s="450"/>
      <c r="AN32" s="450"/>
      <c r="AO32" s="450"/>
      <c r="AP32" s="450">
        <v>417</v>
      </c>
      <c r="AQ32" s="450"/>
      <c r="AR32" s="450"/>
      <c r="AS32" s="450"/>
      <c r="AT32" s="450"/>
      <c r="AU32" s="450">
        <v>324</v>
      </c>
      <c r="AV32" s="450"/>
      <c r="AW32" s="450"/>
      <c r="AX32" s="450"/>
      <c r="AY32" s="450"/>
      <c r="AZ32" s="597" t="s">
        <v>204</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127</v>
      </c>
      <c r="R33" s="450"/>
      <c r="S33" s="450"/>
      <c r="T33" s="450"/>
      <c r="U33" s="450"/>
      <c r="V33" s="450">
        <v>126</v>
      </c>
      <c r="W33" s="450"/>
      <c r="X33" s="450"/>
      <c r="Y33" s="450"/>
      <c r="Z33" s="450"/>
      <c r="AA33" s="450">
        <v>2</v>
      </c>
      <c r="AB33" s="450"/>
      <c r="AC33" s="450"/>
      <c r="AD33" s="450"/>
      <c r="AE33" s="461"/>
      <c r="AF33" s="507">
        <v>2</v>
      </c>
      <c r="AG33" s="456"/>
      <c r="AH33" s="456"/>
      <c r="AI33" s="456"/>
      <c r="AJ33" s="525"/>
      <c r="AK33" s="460">
        <v>90</v>
      </c>
      <c r="AL33" s="450"/>
      <c r="AM33" s="450"/>
      <c r="AN33" s="450"/>
      <c r="AO33" s="450"/>
      <c r="AP33" s="450">
        <v>332</v>
      </c>
      <c r="AQ33" s="450"/>
      <c r="AR33" s="450"/>
      <c r="AS33" s="450"/>
      <c r="AT33" s="450"/>
      <c r="AU33" s="450">
        <v>323</v>
      </c>
      <c r="AV33" s="450"/>
      <c r="AW33" s="450"/>
      <c r="AX33" s="450"/>
      <c r="AY33" s="450"/>
      <c r="AZ33" s="597" t="s">
        <v>204</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255</v>
      </c>
      <c r="B63" s="401" t="s">
        <v>381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55</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251</v>
      </c>
      <c r="AG66" s="520"/>
      <c r="AH66" s="520"/>
      <c r="AI66" s="520"/>
      <c r="AJ66" s="530"/>
      <c r="AK66" s="435" t="s">
        <v>393</v>
      </c>
      <c r="AL66" s="397"/>
      <c r="AM66" s="397"/>
      <c r="AN66" s="397"/>
      <c r="AO66" s="429"/>
      <c r="AP66" s="435" t="s">
        <v>366</v>
      </c>
      <c r="AQ66" s="447"/>
      <c r="AR66" s="447"/>
      <c r="AS66" s="447"/>
      <c r="AT66" s="458"/>
      <c r="AU66" s="435" t="s">
        <v>465</v>
      </c>
      <c r="AV66" s="447"/>
      <c r="AW66" s="447"/>
      <c r="AX66" s="447"/>
      <c r="AY66" s="458"/>
      <c r="AZ66" s="435" t="s">
        <v>233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199</v>
      </c>
      <c r="C68" s="419"/>
      <c r="D68" s="419"/>
      <c r="E68" s="419"/>
      <c r="F68" s="419"/>
      <c r="G68" s="419"/>
      <c r="H68" s="419"/>
      <c r="I68" s="419"/>
      <c r="J68" s="419"/>
      <c r="K68" s="419"/>
      <c r="L68" s="419"/>
      <c r="M68" s="419"/>
      <c r="N68" s="419"/>
      <c r="O68" s="419"/>
      <c r="P68" s="431"/>
      <c r="Q68" s="437">
        <v>7217</v>
      </c>
      <c r="R68" s="449"/>
      <c r="S68" s="449"/>
      <c r="T68" s="449"/>
      <c r="U68" s="449"/>
      <c r="V68" s="449">
        <v>6782</v>
      </c>
      <c r="W68" s="449"/>
      <c r="X68" s="449"/>
      <c r="Y68" s="449"/>
      <c r="Z68" s="449"/>
      <c r="AA68" s="449">
        <v>435</v>
      </c>
      <c r="AB68" s="449"/>
      <c r="AC68" s="449"/>
      <c r="AD68" s="449"/>
      <c r="AE68" s="449"/>
      <c r="AF68" s="449">
        <v>268</v>
      </c>
      <c r="AG68" s="449"/>
      <c r="AH68" s="449"/>
      <c r="AI68" s="449"/>
      <c r="AJ68" s="449"/>
      <c r="AK68" s="449" t="s">
        <v>204</v>
      </c>
      <c r="AL68" s="449"/>
      <c r="AM68" s="449"/>
      <c r="AN68" s="449"/>
      <c r="AO68" s="449"/>
      <c r="AP68" s="449">
        <v>1399</v>
      </c>
      <c r="AQ68" s="449"/>
      <c r="AR68" s="449"/>
      <c r="AS68" s="449"/>
      <c r="AT68" s="449"/>
      <c r="AU68" s="449" t="s">
        <v>204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535</v>
      </c>
      <c r="C69" s="420"/>
      <c r="D69" s="420"/>
      <c r="E69" s="420"/>
      <c r="F69" s="420"/>
      <c r="G69" s="420"/>
      <c r="H69" s="420"/>
      <c r="I69" s="420"/>
      <c r="J69" s="420"/>
      <c r="K69" s="420"/>
      <c r="L69" s="420"/>
      <c r="M69" s="420"/>
      <c r="N69" s="420"/>
      <c r="O69" s="420"/>
      <c r="P69" s="432"/>
      <c r="Q69" s="438">
        <v>3062</v>
      </c>
      <c r="R69" s="450"/>
      <c r="S69" s="450"/>
      <c r="T69" s="450"/>
      <c r="U69" s="450"/>
      <c r="V69" s="450">
        <v>2800</v>
      </c>
      <c r="W69" s="450"/>
      <c r="X69" s="450"/>
      <c r="Y69" s="450"/>
      <c r="Z69" s="450"/>
      <c r="AA69" s="450">
        <v>263</v>
      </c>
      <c r="AB69" s="450"/>
      <c r="AC69" s="450"/>
      <c r="AD69" s="450"/>
      <c r="AE69" s="450"/>
      <c r="AF69" s="450">
        <v>263</v>
      </c>
      <c r="AG69" s="450"/>
      <c r="AH69" s="450"/>
      <c r="AI69" s="450"/>
      <c r="AJ69" s="450"/>
      <c r="AK69" s="450">
        <v>1</v>
      </c>
      <c r="AL69" s="450"/>
      <c r="AM69" s="450"/>
      <c r="AN69" s="450"/>
      <c r="AO69" s="450"/>
      <c r="AP69" s="450">
        <v>844</v>
      </c>
      <c r="AQ69" s="450"/>
      <c r="AR69" s="450"/>
      <c r="AS69" s="450"/>
      <c r="AT69" s="450"/>
      <c r="AU69" s="450">
        <v>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255</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531</v>
      </c>
      <c r="AG88" s="452"/>
      <c r="AH88" s="452"/>
      <c r="AI88" s="452"/>
      <c r="AJ88" s="452"/>
      <c r="AK88" s="455"/>
      <c r="AL88" s="455"/>
      <c r="AM88" s="455"/>
      <c r="AN88" s="455"/>
      <c r="AO88" s="455"/>
      <c r="AP88" s="452">
        <v>2243</v>
      </c>
      <c r="AQ88" s="452"/>
      <c r="AR88" s="452"/>
      <c r="AS88" s="452"/>
      <c r="AT88" s="452"/>
      <c r="AU88" s="452">
        <v>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255</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436</v>
      </c>
      <c r="AB109" s="406"/>
      <c r="AC109" s="406"/>
      <c r="AD109" s="406"/>
      <c r="AE109" s="469"/>
      <c r="AF109" s="480" t="s">
        <v>470</v>
      </c>
      <c r="AG109" s="406"/>
      <c r="AH109" s="406"/>
      <c r="AI109" s="406"/>
      <c r="AJ109" s="469"/>
      <c r="AK109" s="480" t="s">
        <v>394</v>
      </c>
      <c r="AL109" s="406"/>
      <c r="AM109" s="406"/>
      <c r="AN109" s="406"/>
      <c r="AO109" s="469"/>
      <c r="AP109" s="480" t="s">
        <v>471</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436</v>
      </c>
      <c r="BR109" s="406"/>
      <c r="BS109" s="406"/>
      <c r="BT109" s="406"/>
      <c r="BU109" s="469"/>
      <c r="BV109" s="480" t="s">
        <v>470</v>
      </c>
      <c r="BW109" s="406"/>
      <c r="BX109" s="406"/>
      <c r="BY109" s="406"/>
      <c r="BZ109" s="469"/>
      <c r="CA109" s="480" t="s">
        <v>394</v>
      </c>
      <c r="CB109" s="406"/>
      <c r="CC109" s="406"/>
      <c r="CD109" s="406"/>
      <c r="CE109" s="469"/>
      <c r="CF109" s="655" t="s">
        <v>471</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436</v>
      </c>
      <c r="DH109" s="406"/>
      <c r="DI109" s="406"/>
      <c r="DJ109" s="406"/>
      <c r="DK109" s="469"/>
      <c r="DL109" s="480" t="s">
        <v>470</v>
      </c>
      <c r="DM109" s="406"/>
      <c r="DN109" s="406"/>
      <c r="DO109" s="406"/>
      <c r="DP109" s="469"/>
      <c r="DQ109" s="480" t="s">
        <v>394</v>
      </c>
      <c r="DR109" s="406"/>
      <c r="DS109" s="406"/>
      <c r="DT109" s="406"/>
      <c r="DU109" s="469"/>
      <c r="DV109" s="480" t="s">
        <v>471</v>
      </c>
      <c r="DW109" s="406"/>
      <c r="DX109" s="406"/>
      <c r="DY109" s="406"/>
      <c r="DZ109" s="555"/>
    </row>
    <row r="110" spans="1:131" s="365" customFormat="1" ht="26.25" customHeight="1">
      <c r="A110" s="384" t="s">
        <v>335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568905</v>
      </c>
      <c r="AB110" s="487"/>
      <c r="AC110" s="487"/>
      <c r="AD110" s="487"/>
      <c r="AE110" s="498"/>
      <c r="AF110" s="514">
        <v>586721</v>
      </c>
      <c r="AG110" s="487"/>
      <c r="AH110" s="487"/>
      <c r="AI110" s="487"/>
      <c r="AJ110" s="498"/>
      <c r="AK110" s="514">
        <v>593227</v>
      </c>
      <c r="AL110" s="487"/>
      <c r="AM110" s="487"/>
      <c r="AN110" s="487"/>
      <c r="AO110" s="498"/>
      <c r="AP110" s="538">
        <v>26.3</v>
      </c>
      <c r="AQ110" s="546"/>
      <c r="AR110" s="546"/>
      <c r="AS110" s="546"/>
      <c r="AT110" s="556"/>
      <c r="AU110" s="568" t="s">
        <v>123</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4981033</v>
      </c>
      <c r="BR110" s="640"/>
      <c r="BS110" s="640"/>
      <c r="BT110" s="640"/>
      <c r="BU110" s="640"/>
      <c r="BV110" s="640">
        <v>5082133</v>
      </c>
      <c r="BW110" s="640"/>
      <c r="BX110" s="640"/>
      <c r="BY110" s="640"/>
      <c r="BZ110" s="640"/>
      <c r="CA110" s="640">
        <v>5205389</v>
      </c>
      <c r="CB110" s="640"/>
      <c r="CC110" s="640"/>
      <c r="CD110" s="640"/>
      <c r="CE110" s="640"/>
      <c r="CF110" s="656">
        <v>230.4</v>
      </c>
      <c r="CG110" s="660"/>
      <c r="CH110" s="660"/>
      <c r="CI110" s="660"/>
      <c r="CJ110" s="660"/>
      <c r="CK110" s="672" t="s">
        <v>390</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154</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275</v>
      </c>
      <c r="BA112" s="378"/>
      <c r="BB112" s="378"/>
      <c r="BC112" s="378"/>
      <c r="BD112" s="378"/>
      <c r="BE112" s="378"/>
      <c r="BF112" s="378"/>
      <c r="BG112" s="378"/>
      <c r="BH112" s="378"/>
      <c r="BI112" s="378"/>
      <c r="BJ112" s="378"/>
      <c r="BK112" s="378"/>
      <c r="BL112" s="378"/>
      <c r="BM112" s="378"/>
      <c r="BN112" s="378"/>
      <c r="BO112" s="378"/>
      <c r="BP112" s="472"/>
      <c r="BQ112" s="633">
        <v>890098</v>
      </c>
      <c r="BR112" s="641"/>
      <c r="BS112" s="641"/>
      <c r="BT112" s="641"/>
      <c r="BU112" s="641"/>
      <c r="BV112" s="641">
        <v>767374</v>
      </c>
      <c r="BW112" s="641"/>
      <c r="BX112" s="641"/>
      <c r="BY112" s="641"/>
      <c r="BZ112" s="641"/>
      <c r="CA112" s="641">
        <v>661453</v>
      </c>
      <c r="CB112" s="641"/>
      <c r="CC112" s="641"/>
      <c r="CD112" s="641"/>
      <c r="CE112" s="641"/>
      <c r="CF112" s="657">
        <v>29.3</v>
      </c>
      <c r="CG112" s="661"/>
      <c r="CH112" s="661"/>
      <c r="CI112" s="661"/>
      <c r="CJ112" s="661"/>
      <c r="CK112" s="673"/>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139802</v>
      </c>
      <c r="AB113" s="446"/>
      <c r="AC113" s="446"/>
      <c r="AD113" s="446"/>
      <c r="AE113" s="499"/>
      <c r="AF113" s="515">
        <v>149435</v>
      </c>
      <c r="AG113" s="446"/>
      <c r="AH113" s="446"/>
      <c r="AI113" s="446"/>
      <c r="AJ113" s="499"/>
      <c r="AK113" s="515">
        <v>161651</v>
      </c>
      <c r="AL113" s="446"/>
      <c r="AM113" s="446"/>
      <c r="AN113" s="446"/>
      <c r="AO113" s="499"/>
      <c r="AP113" s="539">
        <v>7.2</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4859</v>
      </c>
      <c r="BR113" s="641"/>
      <c r="BS113" s="641"/>
      <c r="BT113" s="641"/>
      <c r="BU113" s="641"/>
      <c r="BV113" s="641">
        <v>3749</v>
      </c>
      <c r="BW113" s="641"/>
      <c r="BX113" s="641"/>
      <c r="BY113" s="641"/>
      <c r="BZ113" s="641"/>
      <c r="CA113" s="641">
        <v>3047</v>
      </c>
      <c r="CB113" s="641"/>
      <c r="CC113" s="641"/>
      <c r="CD113" s="641"/>
      <c r="CE113" s="641"/>
      <c r="CF113" s="657">
        <v>0.1</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907</v>
      </c>
      <c r="AB114" s="446"/>
      <c r="AC114" s="446"/>
      <c r="AD114" s="446"/>
      <c r="AE114" s="499"/>
      <c r="AF114" s="515">
        <v>805</v>
      </c>
      <c r="AG114" s="446"/>
      <c r="AH114" s="446"/>
      <c r="AI114" s="446"/>
      <c r="AJ114" s="499"/>
      <c r="AK114" s="515">
        <v>844</v>
      </c>
      <c r="AL114" s="446"/>
      <c r="AM114" s="446"/>
      <c r="AN114" s="446"/>
      <c r="AO114" s="499"/>
      <c r="AP114" s="539">
        <v>0</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510012</v>
      </c>
      <c r="BR114" s="641"/>
      <c r="BS114" s="641"/>
      <c r="BT114" s="641"/>
      <c r="BU114" s="641"/>
      <c r="BV114" s="641">
        <v>486212</v>
      </c>
      <c r="BW114" s="641"/>
      <c r="BX114" s="641"/>
      <c r="BY114" s="641"/>
      <c r="BZ114" s="641"/>
      <c r="CA114" s="641">
        <v>477552</v>
      </c>
      <c r="CB114" s="641"/>
      <c r="CC114" s="641"/>
      <c r="CD114" s="641"/>
      <c r="CE114" s="641"/>
      <c r="CF114" s="657">
        <v>21.1</v>
      </c>
      <c r="CG114" s="661"/>
      <c r="CH114" s="661"/>
      <c r="CI114" s="661"/>
      <c r="CJ114" s="661"/>
      <c r="CK114" s="673"/>
      <c r="CL114" s="413"/>
      <c r="CM114" s="425" t="s">
        <v>480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354</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254</v>
      </c>
      <c r="AB116" s="446"/>
      <c r="AC116" s="446"/>
      <c r="AD116" s="446"/>
      <c r="AE116" s="499"/>
      <c r="AF116" s="515">
        <v>92</v>
      </c>
      <c r="AG116" s="446"/>
      <c r="AH116" s="446"/>
      <c r="AI116" s="446"/>
      <c r="AJ116" s="499"/>
      <c r="AK116" s="515">
        <v>103</v>
      </c>
      <c r="AL116" s="446"/>
      <c r="AM116" s="446"/>
      <c r="AN116" s="446"/>
      <c r="AO116" s="499"/>
      <c r="AP116" s="539">
        <v>0</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280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330</v>
      </c>
      <c r="Z117" s="469"/>
      <c r="AA117" s="483">
        <v>709868</v>
      </c>
      <c r="AB117" s="488"/>
      <c r="AC117" s="488"/>
      <c r="AD117" s="488"/>
      <c r="AE117" s="500"/>
      <c r="AF117" s="516">
        <v>737053</v>
      </c>
      <c r="AG117" s="488"/>
      <c r="AH117" s="488"/>
      <c r="AI117" s="488"/>
      <c r="AJ117" s="500"/>
      <c r="AK117" s="516">
        <v>755825</v>
      </c>
      <c r="AL117" s="488"/>
      <c r="AM117" s="488"/>
      <c r="AN117" s="488"/>
      <c r="AO117" s="500"/>
      <c r="AP117" s="540"/>
      <c r="AQ117" s="548"/>
      <c r="AR117" s="548"/>
      <c r="AS117" s="548"/>
      <c r="AT117" s="558"/>
      <c r="AU117" s="569"/>
      <c r="AV117" s="578"/>
      <c r="AW117" s="578"/>
      <c r="AX117" s="578"/>
      <c r="AY117" s="578"/>
      <c r="AZ117" s="426" t="s">
        <v>481</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436</v>
      </c>
      <c r="AB118" s="406"/>
      <c r="AC118" s="406"/>
      <c r="AD118" s="406"/>
      <c r="AE118" s="469"/>
      <c r="AF118" s="480" t="s">
        <v>470</v>
      </c>
      <c r="AG118" s="406"/>
      <c r="AH118" s="406"/>
      <c r="AI118" s="406"/>
      <c r="AJ118" s="469"/>
      <c r="AK118" s="480" t="s">
        <v>394</v>
      </c>
      <c r="AL118" s="406"/>
      <c r="AM118" s="406"/>
      <c r="AN118" s="406"/>
      <c r="AO118" s="469"/>
      <c r="AP118" s="480" t="s">
        <v>471</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390</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280</v>
      </c>
      <c r="BA119" s="603"/>
      <c r="BB119" s="603"/>
      <c r="BC119" s="603"/>
      <c r="BD119" s="603"/>
      <c r="BE119" s="603"/>
      <c r="BF119" s="603"/>
      <c r="BG119" s="603"/>
      <c r="BH119" s="603"/>
      <c r="BI119" s="603"/>
      <c r="BJ119" s="603"/>
      <c r="BK119" s="603"/>
      <c r="BL119" s="603"/>
      <c r="BM119" s="603"/>
      <c r="BN119" s="603"/>
      <c r="BO119" s="468" t="s">
        <v>169</v>
      </c>
      <c r="BP119" s="629"/>
      <c r="BQ119" s="634">
        <v>6386002</v>
      </c>
      <c r="BR119" s="642"/>
      <c r="BS119" s="642"/>
      <c r="BT119" s="642"/>
      <c r="BU119" s="642"/>
      <c r="BV119" s="642">
        <v>6339468</v>
      </c>
      <c r="BW119" s="642"/>
      <c r="BX119" s="642"/>
      <c r="BY119" s="642"/>
      <c r="BZ119" s="642"/>
      <c r="CA119" s="642">
        <v>6347441</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474</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4916915</v>
      </c>
      <c r="BR120" s="640"/>
      <c r="BS120" s="640"/>
      <c r="BT120" s="640"/>
      <c r="BU120" s="640"/>
      <c r="BV120" s="640">
        <v>4913087</v>
      </c>
      <c r="BW120" s="640"/>
      <c r="BX120" s="640"/>
      <c r="BY120" s="640"/>
      <c r="BZ120" s="640"/>
      <c r="CA120" s="640">
        <v>4628551</v>
      </c>
      <c r="CB120" s="640"/>
      <c r="CC120" s="640"/>
      <c r="CD120" s="640"/>
      <c r="CE120" s="640"/>
      <c r="CF120" s="656">
        <v>204.8</v>
      </c>
      <c r="CG120" s="660"/>
      <c r="CH120" s="660"/>
      <c r="CI120" s="660"/>
      <c r="CJ120" s="660"/>
      <c r="CK120" s="675" t="s">
        <v>276</v>
      </c>
      <c r="CL120" s="685"/>
      <c r="CM120" s="685"/>
      <c r="CN120" s="685"/>
      <c r="CO120" s="688"/>
      <c r="CP120" s="692" t="s">
        <v>46</v>
      </c>
      <c r="CQ120" s="695"/>
      <c r="CR120" s="695"/>
      <c r="CS120" s="695"/>
      <c r="CT120" s="695"/>
      <c r="CU120" s="695"/>
      <c r="CV120" s="695"/>
      <c r="CW120" s="695"/>
      <c r="CX120" s="695"/>
      <c r="CY120" s="695"/>
      <c r="CZ120" s="695"/>
      <c r="DA120" s="695"/>
      <c r="DB120" s="695"/>
      <c r="DC120" s="695"/>
      <c r="DD120" s="695"/>
      <c r="DE120" s="695"/>
      <c r="DF120" s="698"/>
      <c r="DG120" s="632">
        <v>463910</v>
      </c>
      <c r="DH120" s="640"/>
      <c r="DI120" s="640"/>
      <c r="DJ120" s="640"/>
      <c r="DK120" s="640"/>
      <c r="DL120" s="640">
        <v>387083</v>
      </c>
      <c r="DM120" s="640"/>
      <c r="DN120" s="640"/>
      <c r="DO120" s="640"/>
      <c r="DP120" s="640"/>
      <c r="DQ120" s="640">
        <v>324153</v>
      </c>
      <c r="DR120" s="640"/>
      <c r="DS120" s="640"/>
      <c r="DT120" s="640"/>
      <c r="DU120" s="640"/>
      <c r="DV120" s="712">
        <v>14.3</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485</v>
      </c>
      <c r="BA121" s="378"/>
      <c r="BB121" s="378"/>
      <c r="BC121" s="378"/>
      <c r="BD121" s="378"/>
      <c r="BE121" s="378"/>
      <c r="BF121" s="378"/>
      <c r="BG121" s="378"/>
      <c r="BH121" s="378"/>
      <c r="BI121" s="378"/>
      <c r="BJ121" s="378"/>
      <c r="BK121" s="378"/>
      <c r="BL121" s="378"/>
      <c r="BM121" s="378"/>
      <c r="BN121" s="378"/>
      <c r="BO121" s="378"/>
      <c r="BP121" s="472"/>
      <c r="BQ121" s="633">
        <v>16815</v>
      </c>
      <c r="BR121" s="641"/>
      <c r="BS121" s="641"/>
      <c r="BT121" s="641"/>
      <c r="BU121" s="641"/>
      <c r="BV121" s="641">
        <v>33643</v>
      </c>
      <c r="BW121" s="641"/>
      <c r="BX121" s="641"/>
      <c r="BY121" s="641"/>
      <c r="BZ121" s="641"/>
      <c r="CA121" s="641">
        <v>104445</v>
      </c>
      <c r="CB121" s="641"/>
      <c r="CC121" s="641"/>
      <c r="CD121" s="641"/>
      <c r="CE121" s="641"/>
      <c r="CF121" s="657">
        <v>4.5999999999999996</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414322</v>
      </c>
      <c r="DH121" s="641"/>
      <c r="DI121" s="641"/>
      <c r="DJ121" s="641"/>
      <c r="DK121" s="641"/>
      <c r="DL121" s="641">
        <v>370406</v>
      </c>
      <c r="DM121" s="641"/>
      <c r="DN121" s="641"/>
      <c r="DO121" s="641"/>
      <c r="DP121" s="641"/>
      <c r="DQ121" s="641">
        <v>322699</v>
      </c>
      <c r="DR121" s="641"/>
      <c r="DS121" s="641"/>
      <c r="DT121" s="641"/>
      <c r="DU121" s="641"/>
      <c r="DV121" s="713">
        <v>14.3</v>
      </c>
      <c r="DW121" s="713"/>
      <c r="DX121" s="713"/>
      <c r="DY121" s="713"/>
      <c r="DZ121" s="722"/>
    </row>
    <row r="122" spans="1:130" s="365" customFormat="1" ht="26.25" customHeight="1">
      <c r="A122" s="390"/>
      <c r="B122" s="413"/>
      <c r="C122" s="425" t="s">
        <v>480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4">
        <v>4130690</v>
      </c>
      <c r="BR122" s="642"/>
      <c r="BS122" s="642"/>
      <c r="BT122" s="642"/>
      <c r="BU122" s="642"/>
      <c r="BV122" s="642">
        <v>4121212</v>
      </c>
      <c r="BW122" s="642"/>
      <c r="BX122" s="642"/>
      <c r="BY122" s="642"/>
      <c r="BZ122" s="642"/>
      <c r="CA122" s="642">
        <v>4116053</v>
      </c>
      <c r="CB122" s="642"/>
      <c r="CC122" s="642"/>
      <c r="CD122" s="642"/>
      <c r="CE122" s="642"/>
      <c r="CF122" s="658">
        <v>182.2</v>
      </c>
      <c r="CG122" s="662"/>
      <c r="CH122" s="662"/>
      <c r="CI122" s="662"/>
      <c r="CJ122" s="662"/>
      <c r="CK122" s="676"/>
      <c r="CL122" s="686"/>
      <c r="CM122" s="686"/>
      <c r="CN122" s="686"/>
      <c r="CO122" s="689"/>
      <c r="CP122" s="693" t="s">
        <v>133</v>
      </c>
      <c r="CQ122" s="403"/>
      <c r="CR122" s="403"/>
      <c r="CS122" s="403"/>
      <c r="CT122" s="403"/>
      <c r="CU122" s="403"/>
      <c r="CV122" s="403"/>
      <c r="CW122" s="403"/>
      <c r="CX122" s="403"/>
      <c r="CY122" s="403"/>
      <c r="CZ122" s="403"/>
      <c r="DA122" s="403"/>
      <c r="DB122" s="403"/>
      <c r="DC122" s="403"/>
      <c r="DD122" s="403"/>
      <c r="DE122" s="403"/>
      <c r="DF122" s="699"/>
      <c r="DG122" s="633">
        <v>11866</v>
      </c>
      <c r="DH122" s="641"/>
      <c r="DI122" s="641"/>
      <c r="DJ122" s="641"/>
      <c r="DK122" s="641"/>
      <c r="DL122" s="641">
        <v>9885</v>
      </c>
      <c r="DM122" s="641"/>
      <c r="DN122" s="641"/>
      <c r="DO122" s="641"/>
      <c r="DP122" s="641"/>
      <c r="DQ122" s="641">
        <v>14601</v>
      </c>
      <c r="DR122" s="641"/>
      <c r="DS122" s="641"/>
      <c r="DT122" s="641"/>
      <c r="DU122" s="641"/>
      <c r="DV122" s="713">
        <v>0.6</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280</v>
      </c>
      <c r="BA123" s="603"/>
      <c r="BB123" s="603"/>
      <c r="BC123" s="603"/>
      <c r="BD123" s="603"/>
      <c r="BE123" s="603"/>
      <c r="BF123" s="603"/>
      <c r="BG123" s="603"/>
      <c r="BH123" s="603"/>
      <c r="BI123" s="603"/>
      <c r="BJ123" s="603"/>
      <c r="BK123" s="603"/>
      <c r="BL123" s="603"/>
      <c r="BM123" s="603"/>
      <c r="BN123" s="603"/>
      <c r="BO123" s="468" t="s">
        <v>488</v>
      </c>
      <c r="BP123" s="629"/>
      <c r="BQ123" s="635">
        <v>9064420</v>
      </c>
      <c r="BR123" s="643"/>
      <c r="BS123" s="643"/>
      <c r="BT123" s="643"/>
      <c r="BU123" s="643"/>
      <c r="BV123" s="643">
        <v>9067942</v>
      </c>
      <c r="BW123" s="643"/>
      <c r="BX123" s="643"/>
      <c r="BY123" s="643"/>
      <c r="BZ123" s="643"/>
      <c r="CA123" s="643">
        <v>8849049</v>
      </c>
      <c r="CB123" s="643"/>
      <c r="CC123" s="643"/>
      <c r="CD123" s="643"/>
      <c r="CE123" s="643"/>
      <c r="CF123" s="544"/>
      <c r="CG123" s="552"/>
      <c r="CH123" s="552"/>
      <c r="CI123" s="552"/>
      <c r="CJ123" s="669"/>
      <c r="CK123" s="676"/>
      <c r="CL123" s="686"/>
      <c r="CM123" s="686"/>
      <c r="CN123" s="686"/>
      <c r="CO123" s="689"/>
      <c r="CP123" s="693" t="s">
        <v>462</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494</v>
      </c>
      <c r="AY127" s="593"/>
      <c r="AZ127" s="593"/>
      <c r="BA127" s="593"/>
      <c r="BB127" s="593"/>
      <c r="BC127" s="593"/>
      <c r="BD127" s="593"/>
      <c r="BE127" s="610"/>
      <c r="BF127" s="612" t="s">
        <v>122</v>
      </c>
      <c r="BG127" s="593"/>
      <c r="BH127" s="593"/>
      <c r="BI127" s="593"/>
      <c r="BJ127" s="593"/>
      <c r="BK127" s="593"/>
      <c r="BL127" s="610"/>
      <c r="BM127" s="612" t="s">
        <v>424</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3897</v>
      </c>
      <c r="AB128" s="487"/>
      <c r="AC128" s="487"/>
      <c r="AD128" s="487"/>
      <c r="AE128" s="498"/>
      <c r="AF128" s="514">
        <v>3884</v>
      </c>
      <c r="AG128" s="487"/>
      <c r="AH128" s="487"/>
      <c r="AI128" s="487"/>
      <c r="AJ128" s="498"/>
      <c r="AK128" s="514">
        <v>3672</v>
      </c>
      <c r="AL128" s="487"/>
      <c r="AM128" s="487"/>
      <c r="AN128" s="487"/>
      <c r="AO128" s="498"/>
      <c r="AP128" s="541"/>
      <c r="AQ128" s="549"/>
      <c r="AR128" s="549"/>
      <c r="AS128" s="549"/>
      <c r="AT128" s="559"/>
      <c r="AU128" s="378"/>
      <c r="AV128" s="378"/>
      <c r="AW128" s="378"/>
      <c r="AX128" s="384" t="s">
        <v>315</v>
      </c>
      <c r="AY128" s="407"/>
      <c r="AZ128" s="407"/>
      <c r="BA128" s="407"/>
      <c r="BB128" s="407"/>
      <c r="BC128" s="407"/>
      <c r="BD128" s="407"/>
      <c r="BE128" s="470"/>
      <c r="BF128" s="613" t="s">
        <v>204</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2587021</v>
      </c>
      <c r="AB129" s="446"/>
      <c r="AC129" s="446"/>
      <c r="AD129" s="446"/>
      <c r="AE129" s="499"/>
      <c r="AF129" s="515">
        <v>2783882</v>
      </c>
      <c r="AG129" s="446"/>
      <c r="AH129" s="446"/>
      <c r="AI129" s="446"/>
      <c r="AJ129" s="499"/>
      <c r="AK129" s="515">
        <v>2749289</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204</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477167</v>
      </c>
      <c r="AB130" s="446"/>
      <c r="AC130" s="446"/>
      <c r="AD130" s="446"/>
      <c r="AE130" s="499"/>
      <c r="AF130" s="515">
        <v>487508</v>
      </c>
      <c r="AG130" s="446"/>
      <c r="AH130" s="446"/>
      <c r="AI130" s="446"/>
      <c r="AJ130" s="499"/>
      <c r="AK130" s="515">
        <v>489753</v>
      </c>
      <c r="AL130" s="446"/>
      <c r="AM130" s="446"/>
      <c r="AN130" s="446"/>
      <c r="AO130" s="499"/>
      <c r="AP130" s="542"/>
      <c r="AQ130" s="550"/>
      <c r="AR130" s="550"/>
      <c r="AS130" s="550"/>
      <c r="AT130" s="560"/>
      <c r="AU130" s="576"/>
      <c r="AV130" s="576"/>
      <c r="AW130" s="576"/>
      <c r="AX130" s="585" t="s">
        <v>141</v>
      </c>
      <c r="AY130" s="378"/>
      <c r="AZ130" s="378"/>
      <c r="BA130" s="378"/>
      <c r="BB130" s="378"/>
      <c r="BC130" s="378"/>
      <c r="BD130" s="378"/>
      <c r="BE130" s="472"/>
      <c r="BF130" s="615">
        <v>11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2109854</v>
      </c>
      <c r="AB131" s="489"/>
      <c r="AC131" s="489"/>
      <c r="AD131" s="489"/>
      <c r="AE131" s="501"/>
      <c r="AF131" s="517">
        <v>2296374</v>
      </c>
      <c r="AG131" s="489"/>
      <c r="AH131" s="489"/>
      <c r="AI131" s="489"/>
      <c r="AJ131" s="501"/>
      <c r="AK131" s="517">
        <v>2259536</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10.844541850000001</v>
      </c>
      <c r="AB132" s="490"/>
      <c r="AC132" s="490"/>
      <c r="AD132" s="490"/>
      <c r="AE132" s="502"/>
      <c r="AF132" s="518">
        <v>10.697778319999999</v>
      </c>
      <c r="AG132" s="490"/>
      <c r="AH132" s="490"/>
      <c r="AI132" s="490"/>
      <c r="AJ132" s="502"/>
      <c r="AK132" s="518">
        <v>11.613003730000001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10.1</v>
      </c>
      <c r="AB133" s="491"/>
      <c r="AC133" s="491"/>
      <c r="AD133" s="491"/>
      <c r="AE133" s="503"/>
      <c r="AF133" s="486">
        <v>10.6</v>
      </c>
      <c r="AG133" s="491"/>
      <c r="AH133" s="491"/>
      <c r="AI133" s="491"/>
      <c r="AJ133" s="503"/>
      <c r="AK133" s="486">
        <v>11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K16P9oa2PlKgOGH947mpnOh8GQCpVawKr/Jod3iSMgq7A8gBsHNr+k/Al6o5/vOUH4cbnIxTYF5VLbOqzjGCow==" saltValue="rx1e6iTPyRqdzZOzYhGMT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3WEDFWx2YYiPLHjDsIcPXMs5oUcc/6mfMuqI1MIe0+lGh4NasfkAhPeD9pUIUaVMgbppXHqTLEIGebEawSdPhg==" saltValue="sJn687nNybwzjomkhJZWyg=="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uOTkfMC3Vrb1/+Q/wZ/WyV6ePxbEU8XyOFPqQKL7uWoeewAhZjBT1UDbsfHtR9VeKSFFckXc4heotw1XzKvBw==" saltValue="vHQY/0ByZOshWyZz6TI38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340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703692</v>
      </c>
      <c r="AP9" s="787">
        <v>317407</v>
      </c>
      <c r="AQ9" s="810">
        <v>239803</v>
      </c>
      <c r="AR9" s="824">
        <v>32.4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128865</v>
      </c>
      <c r="AP10" s="788">
        <v>58126</v>
      </c>
      <c r="AQ10" s="811">
        <v>35073</v>
      </c>
      <c r="AR10" s="825">
        <v>65.7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t="s">
        <v>204</v>
      </c>
      <c r="AP11" s="788" t="s">
        <v>204</v>
      </c>
      <c r="AQ11" s="811">
        <v>3640</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240</v>
      </c>
      <c r="AL12" s="757"/>
      <c r="AM12" s="757"/>
      <c r="AN12" s="774"/>
      <c r="AO12" s="788" t="s">
        <v>204</v>
      </c>
      <c r="AP12" s="788" t="s">
        <v>204</v>
      </c>
      <c r="AQ12" s="811" t="s">
        <v>204</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30340</v>
      </c>
      <c r="AP13" s="788">
        <v>13685</v>
      </c>
      <c r="AQ13" s="811">
        <v>11407</v>
      </c>
      <c r="AR13" s="825">
        <v>20</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2701</v>
      </c>
      <c r="AP14" s="788">
        <v>1218</v>
      </c>
      <c r="AQ14" s="811">
        <v>4585</v>
      </c>
      <c r="AR14" s="825">
        <v>-73.400000000000006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317</v>
      </c>
      <c r="AL15" s="758"/>
      <c r="AM15" s="758"/>
      <c r="AN15" s="775"/>
      <c r="AO15" s="788">
        <v>-81501</v>
      </c>
      <c r="AP15" s="788">
        <v>-36762</v>
      </c>
      <c r="AQ15" s="811">
        <v>-18839</v>
      </c>
      <c r="AR15" s="825">
        <v>95.1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280</v>
      </c>
      <c r="AL16" s="758"/>
      <c r="AM16" s="758"/>
      <c r="AN16" s="775"/>
      <c r="AO16" s="788">
        <v>784097</v>
      </c>
      <c r="AP16" s="788">
        <v>353675</v>
      </c>
      <c r="AQ16" s="811">
        <v>275669</v>
      </c>
      <c r="AR16" s="825">
        <v>28.3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344</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35.18</v>
      </c>
      <c r="AP21" s="800">
        <v>23.86</v>
      </c>
      <c r="AQ21" s="813">
        <v>11.32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95.9</v>
      </c>
      <c r="AP22" s="801">
        <v>95.5</v>
      </c>
      <c r="AQ22" s="814">
        <v>0.4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196</v>
      </c>
      <c r="AL32" s="761"/>
      <c r="AM32" s="761"/>
      <c r="AN32" s="778"/>
      <c r="AO32" s="788">
        <v>593227</v>
      </c>
      <c r="AP32" s="788">
        <v>267581</v>
      </c>
      <c r="AQ32" s="815">
        <v>162926</v>
      </c>
      <c r="AR32" s="825">
        <v>64.2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204</v>
      </c>
      <c r="AP34" s="788" t="s">
        <v>204</v>
      </c>
      <c r="AQ34" s="815">
        <v>4</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515</v>
      </c>
      <c r="AL35" s="761"/>
      <c r="AM35" s="761"/>
      <c r="AN35" s="778"/>
      <c r="AO35" s="788">
        <v>161651</v>
      </c>
      <c r="AP35" s="788">
        <v>72914</v>
      </c>
      <c r="AQ35" s="815">
        <v>33512</v>
      </c>
      <c r="AR35" s="825">
        <v>117.6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844</v>
      </c>
      <c r="AP36" s="788">
        <v>381</v>
      </c>
      <c r="AQ36" s="815">
        <v>2866</v>
      </c>
      <c r="AR36" s="825">
        <v>-86.7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357</v>
      </c>
      <c r="AL37" s="761"/>
      <c r="AM37" s="761"/>
      <c r="AN37" s="778"/>
      <c r="AO37" s="788" t="s">
        <v>204</v>
      </c>
      <c r="AP37" s="788" t="s">
        <v>204</v>
      </c>
      <c r="AQ37" s="815">
        <v>1429</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516</v>
      </c>
      <c r="AL38" s="762"/>
      <c r="AM38" s="762"/>
      <c r="AN38" s="779"/>
      <c r="AO38" s="792">
        <v>103</v>
      </c>
      <c r="AP38" s="792">
        <v>46</v>
      </c>
      <c r="AQ38" s="816">
        <v>30</v>
      </c>
      <c r="AR38" s="814">
        <v>53.3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-3672</v>
      </c>
      <c r="AP39" s="788">
        <v>-1656</v>
      </c>
      <c r="AQ39" s="815">
        <v>-7390</v>
      </c>
      <c r="AR39" s="825">
        <v>-77.599999999999994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517</v>
      </c>
      <c r="AL40" s="761"/>
      <c r="AM40" s="761"/>
      <c r="AN40" s="778"/>
      <c r="AO40" s="788">
        <v>-489753</v>
      </c>
      <c r="AP40" s="788">
        <v>-220908</v>
      </c>
      <c r="AQ40" s="815">
        <v>-136323</v>
      </c>
      <c r="AR40" s="825">
        <v>62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392</v>
      </c>
      <c r="AL41" s="763"/>
      <c r="AM41" s="763"/>
      <c r="AN41" s="780"/>
      <c r="AO41" s="788">
        <v>262400</v>
      </c>
      <c r="AP41" s="788">
        <v>118358</v>
      </c>
      <c r="AQ41" s="815">
        <v>57054</v>
      </c>
      <c r="AR41" s="825">
        <v>107.4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518</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521</v>
      </c>
      <c r="AQ50" s="818" t="s">
        <v>387</v>
      </c>
      <c r="AR50" s="828" t="s">
        <v>522</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501</v>
      </c>
      <c r="AL51" s="764"/>
      <c r="AM51" s="770">
        <v>830551</v>
      </c>
      <c r="AN51" s="783">
        <v>347656</v>
      </c>
      <c r="AO51" s="795">
        <v>-3.2</v>
      </c>
      <c r="AP51" s="806">
        <v>271581</v>
      </c>
      <c r="AQ51" s="819">
        <v>-6.7</v>
      </c>
      <c r="AR51" s="829">
        <v>3.5</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282</v>
      </c>
      <c r="AM52" s="771">
        <v>451283</v>
      </c>
      <c r="AN52" s="784">
        <v>188900</v>
      </c>
      <c r="AO52" s="796">
        <v>-5.3</v>
      </c>
      <c r="AP52" s="807">
        <v>117844</v>
      </c>
      <c r="AQ52" s="820">
        <v>-1</v>
      </c>
      <c r="AR52" s="830">
        <v>-4.3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523</v>
      </c>
      <c r="AL53" s="764"/>
      <c r="AM53" s="770">
        <v>994575</v>
      </c>
      <c r="AN53" s="783">
        <v>421073</v>
      </c>
      <c r="AO53" s="795">
        <v>21.1</v>
      </c>
      <c r="AP53" s="806">
        <v>268375</v>
      </c>
      <c r="AQ53" s="819">
        <v>-1.2</v>
      </c>
      <c r="AR53" s="829">
        <v>22.3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282</v>
      </c>
      <c r="AM54" s="771">
        <v>379784</v>
      </c>
      <c r="AN54" s="784">
        <v>160789</v>
      </c>
      <c r="AO54" s="796">
        <v>-14.9</v>
      </c>
      <c r="AP54" s="807">
        <v>119602</v>
      </c>
      <c r="AQ54" s="820">
        <v>1.5</v>
      </c>
      <c r="AR54" s="830">
        <v>-16.399999999999999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476</v>
      </c>
      <c r="AL55" s="764"/>
      <c r="AM55" s="770">
        <v>1542298</v>
      </c>
      <c r="AN55" s="783">
        <v>666507</v>
      </c>
      <c r="AO55" s="795">
        <v>58.3</v>
      </c>
      <c r="AP55" s="806">
        <v>301035</v>
      </c>
      <c r="AQ55" s="819">
        <v>12.2</v>
      </c>
      <c r="AR55" s="829">
        <v>46.1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282</v>
      </c>
      <c r="AM56" s="771">
        <v>771083</v>
      </c>
      <c r="AN56" s="784">
        <v>333225</v>
      </c>
      <c r="AO56" s="796">
        <v>107.2</v>
      </c>
      <c r="AP56" s="807">
        <v>154376</v>
      </c>
      <c r="AQ56" s="820">
        <v>29.1</v>
      </c>
      <c r="AR56" s="830">
        <v>78.099999999999994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524</v>
      </c>
      <c r="AL57" s="764"/>
      <c r="AM57" s="770">
        <v>1268142</v>
      </c>
      <c r="AN57" s="783">
        <v>556447</v>
      </c>
      <c r="AO57" s="795">
        <v>-16.5</v>
      </c>
      <c r="AP57" s="806">
        <v>277467</v>
      </c>
      <c r="AQ57" s="819">
        <v>-7.8</v>
      </c>
      <c r="AR57" s="829">
        <v>-8.6999999999999993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282</v>
      </c>
      <c r="AM58" s="771">
        <v>549672</v>
      </c>
      <c r="AN58" s="784">
        <v>241190</v>
      </c>
      <c r="AO58" s="796">
        <v>-27.6</v>
      </c>
      <c r="AP58" s="807">
        <v>128378</v>
      </c>
      <c r="AQ58" s="820">
        <v>-16.8</v>
      </c>
      <c r="AR58" s="830">
        <v>-10.8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1260903</v>
      </c>
      <c r="AN59" s="783">
        <v>568743</v>
      </c>
      <c r="AO59" s="795">
        <v>2.2000000000000002</v>
      </c>
      <c r="AP59" s="806">
        <v>282256</v>
      </c>
      <c r="AQ59" s="819">
        <v>1.7</v>
      </c>
      <c r="AR59" s="829">
        <v>0.5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282</v>
      </c>
      <c r="AM60" s="771">
        <v>788576</v>
      </c>
      <c r="AN60" s="784">
        <v>355695</v>
      </c>
      <c r="AO60" s="796">
        <v>47.5</v>
      </c>
      <c r="AP60" s="807">
        <v>145453</v>
      </c>
      <c r="AQ60" s="820">
        <v>13.3</v>
      </c>
      <c r="AR60" s="830">
        <v>34.200000000000003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412</v>
      </c>
      <c r="AL61" s="767"/>
      <c r="AM61" s="770">
        <v>1179294</v>
      </c>
      <c r="AN61" s="783">
        <v>512085</v>
      </c>
      <c r="AO61" s="795">
        <v>12.4</v>
      </c>
      <c r="AP61" s="806">
        <v>280143</v>
      </c>
      <c r="AQ61" s="821">
        <v>-0.4</v>
      </c>
      <c r="AR61" s="829">
        <v>12.8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282</v>
      </c>
      <c r="AM62" s="771">
        <v>588080</v>
      </c>
      <c r="AN62" s="784">
        <v>255960</v>
      </c>
      <c r="AO62" s="796">
        <v>21.4</v>
      </c>
      <c r="AP62" s="807">
        <v>133131</v>
      </c>
      <c r="AQ62" s="820">
        <v>5.2</v>
      </c>
      <c r="AR62" s="830">
        <v>16.2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40+ez0odzsB/jCTsFutevwwcFvAvOqYJgywEXDzQ7Oc+2VpOE3GAmKuUpPgcl+WHxf8igbOt0q9Ryr8GvDLNhw==" saltValue="N6STxDNEcYwF73xIycVQp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VE81e9KRr2KFw+kf7GQ4WmIG/AQ7oftmcZn8p5Y2/02w93b3mRtYyQ3o5KcTVxe0EM2QRgWtrhLL0jauYrakCw==" saltValue="49jYiSWZ1ibj4Ys++uNPm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RQ/kyaQ+D1d857+xz33rZPplVTiugL9A0hOU9WjLMX3jESAwsJ7d2ZwG4c5u+tB/z2IvpeJQjOFzPoYvu+haRA==" saltValue="6fjEOuTtKAQs7Z5GaXd09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16</v>
      </c>
      <c r="F46" s="849" t="s">
        <v>526</v>
      </c>
      <c r="G46" s="853" t="s">
        <v>527</v>
      </c>
      <c r="H46" s="853" t="s">
        <v>528</v>
      </c>
      <c r="I46" s="853" t="s">
        <v>529</v>
      </c>
      <c r="J46" s="858" t="s">
        <v>530</v>
      </c>
    </row>
    <row r="47" spans="2:10" ht="57.75" customHeight="1">
      <c r="B47" s="838"/>
      <c r="C47" s="842" t="s">
        <v>3</v>
      </c>
      <c r="D47" s="842"/>
      <c r="E47" s="846"/>
      <c r="F47" s="850">
        <v>23.2</v>
      </c>
      <c r="G47" s="854">
        <v>25.43</v>
      </c>
      <c r="H47" s="854">
        <v>24.53</v>
      </c>
      <c r="I47" s="854">
        <v>20.37</v>
      </c>
      <c r="J47" s="859">
        <v>19.68</v>
      </c>
    </row>
    <row r="48" spans="2:10" ht="57.75" customHeight="1">
      <c r="B48" s="839"/>
      <c r="C48" s="843" t="s">
        <v>9</v>
      </c>
      <c r="D48" s="843"/>
      <c r="E48" s="847"/>
      <c r="F48" s="851">
        <v>3.71</v>
      </c>
      <c r="G48" s="855">
        <v>4.25</v>
      </c>
      <c r="H48" s="855">
        <v>4.8899999999999997</v>
      </c>
      <c r="I48" s="855">
        <v>3.65</v>
      </c>
      <c r="J48" s="860">
        <v>3.38</v>
      </c>
    </row>
    <row r="49" spans="2:10" ht="57.75" customHeight="1">
      <c r="B49" s="840"/>
      <c r="C49" s="844" t="s">
        <v>15</v>
      </c>
      <c r="D49" s="844"/>
      <c r="E49" s="848"/>
      <c r="F49" s="852" t="s">
        <v>430</v>
      </c>
      <c r="G49" s="856">
        <v>0.66</v>
      </c>
      <c r="H49" s="856" t="s">
        <v>531</v>
      </c>
      <c r="I49" s="856" t="s">
        <v>532</v>
      </c>
      <c r="J49" s="861" t="s">
        <v>75</v>
      </c>
    </row>
    <row r="50" spans="2:10"/>
  </sheetData>
  <sheetProtection algorithmName="SHA-512" hashValue="R2zo+9mm6jBfY76MEwKJEf3y/YK6OPT3s4zS51MN+G3aCd2rPqeGZ4jaJltTkfZqKDC5OFK28NfcmZib3rxPeg==" saltValue="0LyzAmiyfiMdU4CNIWO1E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526</v>
      </c>
      <c r="G33" s="883" t="s">
        <v>527</v>
      </c>
      <c r="H33" s="883" t="s">
        <v>528</v>
      </c>
      <c r="I33" s="883" t="s">
        <v>529</v>
      </c>
      <c r="J33" s="887" t="s">
        <v>530</v>
      </c>
      <c r="K33" s="862"/>
      <c r="L33" s="862"/>
      <c r="M33" s="862"/>
      <c r="N33" s="862"/>
      <c r="O33" s="862"/>
      <c r="P33" s="862"/>
    </row>
    <row r="34" spans="1:16" ht="39" customHeight="1">
      <c r="A34" s="862"/>
      <c r="B34" s="864"/>
      <c r="C34" s="870" t="s">
        <v>265</v>
      </c>
      <c r="D34" s="870"/>
      <c r="E34" s="875"/>
      <c r="F34" s="879">
        <v>3.7</v>
      </c>
      <c r="G34" s="884">
        <v>4.24</v>
      </c>
      <c r="H34" s="884">
        <v>4.88</v>
      </c>
      <c r="I34" s="884">
        <v>3.65</v>
      </c>
      <c r="J34" s="888">
        <v>3.37</v>
      </c>
      <c r="K34" s="862"/>
      <c r="L34" s="862"/>
      <c r="M34" s="862"/>
      <c r="N34" s="862"/>
      <c r="O34" s="862"/>
      <c r="P34" s="862"/>
    </row>
    <row r="35" spans="1:16" ht="39" customHeight="1">
      <c r="A35" s="862"/>
      <c r="B35" s="865"/>
      <c r="C35" s="871" t="s">
        <v>462</v>
      </c>
      <c r="D35" s="871"/>
      <c r="E35" s="876"/>
      <c r="F35" s="880">
        <v>0.6</v>
      </c>
      <c r="G35" s="885">
        <v>0.99</v>
      </c>
      <c r="H35" s="885">
        <v>0.42</v>
      </c>
      <c r="I35" s="885">
        <v>0.41</v>
      </c>
      <c r="J35" s="889">
        <v>1.1100000000000001</v>
      </c>
      <c r="K35" s="862"/>
      <c r="L35" s="862"/>
      <c r="M35" s="862"/>
      <c r="N35" s="862"/>
      <c r="O35" s="862"/>
      <c r="P35" s="862"/>
    </row>
    <row r="36" spans="1:16" ht="39" customHeight="1">
      <c r="A36" s="862"/>
      <c r="B36" s="865"/>
      <c r="C36" s="871" t="s">
        <v>133</v>
      </c>
      <c r="D36" s="871"/>
      <c r="E36" s="876"/>
      <c r="F36" s="880">
        <v>0.78</v>
      </c>
      <c r="G36" s="885">
        <v>0.65</v>
      </c>
      <c r="H36" s="885">
        <v>0.56000000000000005</v>
      </c>
      <c r="I36" s="885">
        <v>0.74</v>
      </c>
      <c r="J36" s="889">
        <v>0.43</v>
      </c>
      <c r="K36" s="862"/>
      <c r="L36" s="862"/>
      <c r="M36" s="862"/>
      <c r="N36" s="862"/>
      <c r="O36" s="862"/>
      <c r="P36" s="862"/>
    </row>
    <row r="37" spans="1:16" ht="39" customHeight="1">
      <c r="A37" s="862"/>
      <c r="B37" s="865"/>
      <c r="C37" s="871" t="s">
        <v>46</v>
      </c>
      <c r="D37" s="871"/>
      <c r="E37" s="876"/>
      <c r="F37" s="880">
        <v>0.16</v>
      </c>
      <c r="G37" s="885">
        <v>0.18</v>
      </c>
      <c r="H37" s="885">
        <v>0.18</v>
      </c>
      <c r="I37" s="885">
        <v>0.16</v>
      </c>
      <c r="J37" s="889">
        <v>0.3</v>
      </c>
      <c r="K37" s="862"/>
      <c r="L37" s="862"/>
      <c r="M37" s="862"/>
      <c r="N37" s="862"/>
      <c r="O37" s="862"/>
      <c r="P37" s="862"/>
    </row>
    <row r="38" spans="1:16" ht="39" customHeight="1">
      <c r="A38" s="862"/>
      <c r="B38" s="865"/>
      <c r="C38" s="871" t="s">
        <v>463</v>
      </c>
      <c r="D38" s="871"/>
      <c r="E38" s="876"/>
      <c r="F38" s="880">
        <v>9.e-002</v>
      </c>
      <c r="G38" s="885">
        <v>0.1</v>
      </c>
      <c r="H38" s="885">
        <v>9.e-002</v>
      </c>
      <c r="I38" s="885">
        <v>6.e-002</v>
      </c>
      <c r="J38" s="889">
        <v>6.e-002</v>
      </c>
      <c r="K38" s="862"/>
      <c r="L38" s="862"/>
      <c r="M38" s="862"/>
      <c r="N38" s="862"/>
      <c r="O38" s="862"/>
      <c r="P38" s="862"/>
    </row>
    <row r="39" spans="1:16" ht="39" customHeight="1">
      <c r="A39" s="862"/>
      <c r="B39" s="865"/>
      <c r="C39" s="871" t="s">
        <v>227</v>
      </c>
      <c r="D39" s="871"/>
      <c r="E39" s="876"/>
      <c r="F39" s="880">
        <v>0</v>
      </c>
      <c r="G39" s="885">
        <v>0</v>
      </c>
      <c r="H39" s="885">
        <v>0</v>
      </c>
      <c r="I39" s="885">
        <v>4.e-002</v>
      </c>
      <c r="J39" s="889">
        <v>4.e-002</v>
      </c>
      <c r="K39" s="862"/>
      <c r="L39" s="862"/>
      <c r="M39" s="862"/>
      <c r="N39" s="862"/>
      <c r="O39" s="862"/>
      <c r="P39" s="862"/>
    </row>
    <row r="40" spans="1:16" ht="39" customHeight="1">
      <c r="A40" s="862"/>
      <c r="B40" s="865"/>
      <c r="C40" s="871" t="s">
        <v>461</v>
      </c>
      <c r="D40" s="871"/>
      <c r="E40" s="876"/>
      <c r="F40" s="880">
        <v>0.34</v>
      </c>
      <c r="G40" s="885">
        <v>0.4</v>
      </c>
      <c r="H40" s="885">
        <v>7.0000000000000007e-002</v>
      </c>
      <c r="I40" s="885">
        <v>3.e-002</v>
      </c>
      <c r="J40" s="889">
        <v>1.e-002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533</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486</v>
      </c>
      <c r="D43" s="872"/>
      <c r="E43" s="877"/>
      <c r="F43" s="881" t="s">
        <v>204</v>
      </c>
      <c r="G43" s="886" t="s">
        <v>204</v>
      </c>
      <c r="H43" s="886" t="s">
        <v>204</v>
      </c>
      <c r="I43" s="886" t="s">
        <v>204</v>
      </c>
      <c r="J43" s="890" t="s">
        <v>204</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pAPk+ttR0tjtN6/9QqvKwkOAMFBYSR9aUDov+6UDNTBpWvs8jaDTbhLMhgi4osC0tvrMmJAICOPlKn2q6kEdBg==" saltValue="c1NJJB5e/gq1MkQk7r+vq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526</v>
      </c>
      <c r="L44" s="950" t="s">
        <v>527</v>
      </c>
      <c r="M44" s="950" t="s">
        <v>528</v>
      </c>
      <c r="N44" s="950" t="s">
        <v>529</v>
      </c>
      <c r="O44" s="959" t="s">
        <v>530</v>
      </c>
      <c r="P44" s="734"/>
      <c r="Q44" s="734"/>
      <c r="R44" s="734"/>
      <c r="S44" s="734"/>
      <c r="T44" s="734"/>
      <c r="U44" s="734"/>
    </row>
    <row r="45" spans="1:21" ht="30.75" customHeight="1">
      <c r="A45" s="734"/>
      <c r="B45" s="892" t="s">
        <v>27</v>
      </c>
      <c r="C45" s="906"/>
      <c r="D45" s="916"/>
      <c r="E45" s="925" t="s">
        <v>25</v>
      </c>
      <c r="F45" s="925"/>
      <c r="G45" s="925"/>
      <c r="H45" s="925"/>
      <c r="I45" s="925"/>
      <c r="J45" s="934"/>
      <c r="K45" s="942">
        <v>504</v>
      </c>
      <c r="L45" s="951">
        <v>546</v>
      </c>
      <c r="M45" s="951">
        <v>569</v>
      </c>
      <c r="N45" s="951">
        <v>587</v>
      </c>
      <c r="O45" s="960">
        <v>593</v>
      </c>
      <c r="P45" s="734"/>
      <c r="Q45" s="734"/>
      <c r="R45" s="734"/>
      <c r="S45" s="734"/>
      <c r="T45" s="734"/>
      <c r="U45" s="734"/>
    </row>
    <row r="46" spans="1:21" ht="30.75" customHeight="1">
      <c r="A46" s="734"/>
      <c r="B46" s="893"/>
      <c r="C46" s="907"/>
      <c r="D46" s="917"/>
      <c r="E46" s="926" t="s">
        <v>28</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31</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37</v>
      </c>
      <c r="F48" s="926"/>
      <c r="G48" s="926"/>
      <c r="H48" s="926"/>
      <c r="I48" s="926"/>
      <c r="J48" s="935"/>
      <c r="K48" s="943">
        <v>131</v>
      </c>
      <c r="L48" s="952">
        <v>135</v>
      </c>
      <c r="M48" s="952">
        <v>140</v>
      </c>
      <c r="N48" s="952">
        <v>149</v>
      </c>
      <c r="O48" s="961">
        <v>162</v>
      </c>
      <c r="P48" s="734"/>
      <c r="Q48" s="734"/>
      <c r="R48" s="734"/>
      <c r="S48" s="734"/>
      <c r="T48" s="734"/>
      <c r="U48" s="734"/>
    </row>
    <row r="49" spans="1:21" ht="30.75" customHeight="1">
      <c r="A49" s="734"/>
      <c r="B49" s="893"/>
      <c r="C49" s="907"/>
      <c r="D49" s="917"/>
      <c r="E49" s="926" t="s">
        <v>0</v>
      </c>
      <c r="F49" s="926"/>
      <c r="G49" s="926"/>
      <c r="H49" s="926"/>
      <c r="I49" s="926"/>
      <c r="J49" s="935"/>
      <c r="K49" s="943" t="s">
        <v>204</v>
      </c>
      <c r="L49" s="952">
        <v>1</v>
      </c>
      <c r="M49" s="952">
        <v>1</v>
      </c>
      <c r="N49" s="952">
        <v>1</v>
      </c>
      <c r="O49" s="961">
        <v>1</v>
      </c>
      <c r="P49" s="734"/>
      <c r="Q49" s="734"/>
      <c r="R49" s="734"/>
      <c r="S49" s="734"/>
      <c r="T49" s="734"/>
      <c r="U49" s="734"/>
    </row>
    <row r="50" spans="1:21" ht="30.75" customHeight="1">
      <c r="A50" s="734"/>
      <c r="B50" s="893"/>
      <c r="C50" s="907"/>
      <c r="D50" s="917"/>
      <c r="E50" s="926" t="s">
        <v>39</v>
      </c>
      <c r="F50" s="926"/>
      <c r="G50" s="926"/>
      <c r="H50" s="926"/>
      <c r="I50" s="926"/>
      <c r="J50" s="935"/>
      <c r="K50" s="943" t="s">
        <v>204</v>
      </c>
      <c r="L50" s="952" t="s">
        <v>204</v>
      </c>
      <c r="M50" s="952" t="s">
        <v>204</v>
      </c>
      <c r="N50" s="952" t="s">
        <v>204</v>
      </c>
      <c r="O50" s="961" t="s">
        <v>204</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45</v>
      </c>
      <c r="C52" s="909"/>
      <c r="D52" s="918"/>
      <c r="E52" s="926" t="s">
        <v>47</v>
      </c>
      <c r="F52" s="926"/>
      <c r="G52" s="926"/>
      <c r="H52" s="926"/>
      <c r="I52" s="926"/>
      <c r="J52" s="935"/>
      <c r="K52" s="943">
        <v>449</v>
      </c>
      <c r="L52" s="952">
        <v>469</v>
      </c>
      <c r="M52" s="952">
        <v>481</v>
      </c>
      <c r="N52" s="952">
        <v>492</v>
      </c>
      <c r="O52" s="961">
        <v>494</v>
      </c>
      <c r="P52" s="734"/>
      <c r="Q52" s="734"/>
      <c r="R52" s="734"/>
      <c r="S52" s="734"/>
      <c r="T52" s="734"/>
      <c r="U52" s="734"/>
    </row>
    <row r="53" spans="1:21" ht="30.75" customHeight="1">
      <c r="A53" s="734"/>
      <c r="B53" s="896" t="s">
        <v>48</v>
      </c>
      <c r="C53" s="910"/>
      <c r="D53" s="919"/>
      <c r="E53" s="927" t="s">
        <v>51</v>
      </c>
      <c r="F53" s="927"/>
      <c r="G53" s="927"/>
      <c r="H53" s="927"/>
      <c r="I53" s="927"/>
      <c r="J53" s="936"/>
      <c r="K53" s="944">
        <v>186</v>
      </c>
      <c r="L53" s="953">
        <v>213</v>
      </c>
      <c r="M53" s="953">
        <v>229</v>
      </c>
      <c r="N53" s="953">
        <v>245</v>
      </c>
      <c r="O53" s="962">
        <v>262</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534</v>
      </c>
      <c r="P56" s="734"/>
      <c r="Q56" s="734"/>
      <c r="R56" s="734"/>
      <c r="S56" s="734"/>
      <c r="T56" s="734"/>
      <c r="U56" s="734"/>
    </row>
    <row r="57" spans="1:21" ht="31.5" customHeight="1">
      <c r="A57" s="734"/>
      <c r="B57" s="899"/>
      <c r="C57" s="912"/>
      <c r="D57" s="912"/>
      <c r="E57" s="928"/>
      <c r="F57" s="928"/>
      <c r="G57" s="928"/>
      <c r="H57" s="928"/>
      <c r="I57" s="928"/>
      <c r="J57" s="937" t="s">
        <v>16</v>
      </c>
      <c r="K57" s="946" t="s">
        <v>526</v>
      </c>
      <c r="L57" s="954" t="s">
        <v>527</v>
      </c>
      <c r="M57" s="954" t="s">
        <v>528</v>
      </c>
      <c r="N57" s="954" t="s">
        <v>529</v>
      </c>
      <c r="O57" s="964" t="s">
        <v>530</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m04Nz8BmeuCD1StEw2g2CXMAI4hwch14JbVjOJ9HAX68yusWG4uJLNvT+mh8Kbd0rC3+EGQCacvIho5pU8ZzuQ==" saltValue="8xIA1A5ryEW9wWR9nOD5I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526</v>
      </c>
      <c r="J40" s="950" t="s">
        <v>527</v>
      </c>
      <c r="K40" s="950" t="s">
        <v>528</v>
      </c>
      <c r="L40" s="950" t="s">
        <v>529</v>
      </c>
      <c r="M40" s="990" t="s">
        <v>530</v>
      </c>
    </row>
    <row r="41" spans="2:13" ht="27.75" customHeight="1">
      <c r="B41" s="892" t="s">
        <v>33</v>
      </c>
      <c r="C41" s="906"/>
      <c r="D41" s="916"/>
      <c r="E41" s="973" t="s">
        <v>67</v>
      </c>
      <c r="F41" s="973"/>
      <c r="G41" s="973"/>
      <c r="H41" s="979"/>
      <c r="I41" s="983">
        <v>4499</v>
      </c>
      <c r="J41" s="987">
        <v>4598</v>
      </c>
      <c r="K41" s="987">
        <v>4981</v>
      </c>
      <c r="L41" s="987">
        <v>5082</v>
      </c>
      <c r="M41" s="991">
        <v>5205</v>
      </c>
    </row>
    <row r="42" spans="2:13" ht="27.75" customHeight="1">
      <c r="B42" s="893"/>
      <c r="C42" s="907"/>
      <c r="D42" s="917"/>
      <c r="E42" s="974" t="s">
        <v>76</v>
      </c>
      <c r="F42" s="974"/>
      <c r="G42" s="974"/>
      <c r="H42" s="980"/>
      <c r="I42" s="984" t="s">
        <v>204</v>
      </c>
      <c r="J42" s="988" t="s">
        <v>204</v>
      </c>
      <c r="K42" s="988" t="s">
        <v>204</v>
      </c>
      <c r="L42" s="988" t="s">
        <v>204</v>
      </c>
      <c r="M42" s="992" t="s">
        <v>204</v>
      </c>
    </row>
    <row r="43" spans="2:13" ht="27.75" customHeight="1">
      <c r="B43" s="893"/>
      <c r="C43" s="907"/>
      <c r="D43" s="917"/>
      <c r="E43" s="974" t="s">
        <v>77</v>
      </c>
      <c r="F43" s="974"/>
      <c r="G43" s="974"/>
      <c r="H43" s="980"/>
      <c r="I43" s="984">
        <v>1061</v>
      </c>
      <c r="J43" s="988">
        <v>996</v>
      </c>
      <c r="K43" s="988">
        <v>890</v>
      </c>
      <c r="L43" s="988">
        <v>767</v>
      </c>
      <c r="M43" s="992">
        <v>661</v>
      </c>
    </row>
    <row r="44" spans="2:13" ht="27.75" customHeight="1">
      <c r="B44" s="893"/>
      <c r="C44" s="907"/>
      <c r="D44" s="917"/>
      <c r="E44" s="974" t="s">
        <v>17</v>
      </c>
      <c r="F44" s="974"/>
      <c r="G44" s="974"/>
      <c r="H44" s="980"/>
      <c r="I44" s="984">
        <v>0</v>
      </c>
      <c r="J44" s="988">
        <v>6</v>
      </c>
      <c r="K44" s="988">
        <v>5</v>
      </c>
      <c r="L44" s="988">
        <v>4</v>
      </c>
      <c r="M44" s="992">
        <v>3</v>
      </c>
    </row>
    <row r="45" spans="2:13" ht="27.75" customHeight="1">
      <c r="B45" s="893"/>
      <c r="C45" s="907"/>
      <c r="D45" s="917"/>
      <c r="E45" s="974" t="s">
        <v>80</v>
      </c>
      <c r="F45" s="974"/>
      <c r="G45" s="974"/>
      <c r="H45" s="980"/>
      <c r="I45" s="984">
        <v>542</v>
      </c>
      <c r="J45" s="988">
        <v>527</v>
      </c>
      <c r="K45" s="988">
        <v>510</v>
      </c>
      <c r="L45" s="988">
        <v>486</v>
      </c>
      <c r="M45" s="992">
        <v>478</v>
      </c>
    </row>
    <row r="46" spans="2:13" ht="27.75" customHeight="1">
      <c r="B46" s="893"/>
      <c r="C46" s="907"/>
      <c r="D46" s="918"/>
      <c r="E46" s="974" t="s">
        <v>79</v>
      </c>
      <c r="F46" s="974"/>
      <c r="G46" s="974"/>
      <c r="H46" s="980"/>
      <c r="I46" s="984" t="s">
        <v>204</v>
      </c>
      <c r="J46" s="988" t="s">
        <v>204</v>
      </c>
      <c r="K46" s="988" t="s">
        <v>204</v>
      </c>
      <c r="L46" s="988" t="s">
        <v>204</v>
      </c>
      <c r="M46" s="992" t="s">
        <v>204</v>
      </c>
    </row>
    <row r="47" spans="2:13" ht="27.75" customHeight="1">
      <c r="B47" s="893"/>
      <c r="C47" s="907"/>
      <c r="D47" s="971"/>
      <c r="E47" s="975" t="s">
        <v>82</v>
      </c>
      <c r="F47" s="978"/>
      <c r="G47" s="978"/>
      <c r="H47" s="981"/>
      <c r="I47" s="984" t="s">
        <v>204</v>
      </c>
      <c r="J47" s="988" t="s">
        <v>204</v>
      </c>
      <c r="K47" s="988" t="s">
        <v>204</v>
      </c>
      <c r="L47" s="988" t="s">
        <v>204</v>
      </c>
      <c r="M47" s="992" t="s">
        <v>204</v>
      </c>
    </row>
    <row r="48" spans="2:13" ht="27.75" customHeight="1">
      <c r="B48" s="893"/>
      <c r="C48" s="907"/>
      <c r="D48" s="917"/>
      <c r="E48" s="974" t="s">
        <v>56</v>
      </c>
      <c r="F48" s="974"/>
      <c r="G48" s="974"/>
      <c r="H48" s="980"/>
      <c r="I48" s="984" t="s">
        <v>204</v>
      </c>
      <c r="J48" s="988" t="s">
        <v>204</v>
      </c>
      <c r="K48" s="988" t="s">
        <v>204</v>
      </c>
      <c r="L48" s="988" t="s">
        <v>204</v>
      </c>
      <c r="M48" s="992" t="s">
        <v>204</v>
      </c>
    </row>
    <row r="49" spans="2:13" ht="27.75" customHeight="1">
      <c r="B49" s="894"/>
      <c r="C49" s="908"/>
      <c r="D49" s="917"/>
      <c r="E49" s="974" t="s">
        <v>86</v>
      </c>
      <c r="F49" s="974"/>
      <c r="G49" s="974"/>
      <c r="H49" s="980"/>
      <c r="I49" s="984" t="s">
        <v>204</v>
      </c>
      <c r="J49" s="988" t="s">
        <v>204</v>
      </c>
      <c r="K49" s="988" t="s">
        <v>204</v>
      </c>
      <c r="L49" s="988" t="s">
        <v>204</v>
      </c>
      <c r="M49" s="992" t="s">
        <v>204</v>
      </c>
    </row>
    <row r="50" spans="2:13" ht="27.75" customHeight="1">
      <c r="B50" s="968" t="s">
        <v>88</v>
      </c>
      <c r="C50" s="970"/>
      <c r="D50" s="972"/>
      <c r="E50" s="974" t="s">
        <v>90</v>
      </c>
      <c r="F50" s="974"/>
      <c r="G50" s="974"/>
      <c r="H50" s="980"/>
      <c r="I50" s="984">
        <v>5129</v>
      </c>
      <c r="J50" s="988">
        <v>5046</v>
      </c>
      <c r="K50" s="988">
        <v>4917</v>
      </c>
      <c r="L50" s="988">
        <v>4913</v>
      </c>
      <c r="M50" s="992">
        <v>4629</v>
      </c>
    </row>
    <row r="51" spans="2:13" ht="27.75" customHeight="1">
      <c r="B51" s="893"/>
      <c r="C51" s="907"/>
      <c r="D51" s="917"/>
      <c r="E51" s="974" t="s">
        <v>93</v>
      </c>
      <c r="F51" s="974"/>
      <c r="G51" s="974"/>
      <c r="H51" s="980"/>
      <c r="I51" s="984">
        <v>0</v>
      </c>
      <c r="J51" s="988">
        <v>17</v>
      </c>
      <c r="K51" s="988">
        <v>17</v>
      </c>
      <c r="L51" s="988">
        <v>34</v>
      </c>
      <c r="M51" s="992">
        <v>104</v>
      </c>
    </row>
    <row r="52" spans="2:13" ht="27.75" customHeight="1">
      <c r="B52" s="894"/>
      <c r="C52" s="908"/>
      <c r="D52" s="917"/>
      <c r="E52" s="974" t="s">
        <v>41</v>
      </c>
      <c r="F52" s="974"/>
      <c r="G52" s="974"/>
      <c r="H52" s="980"/>
      <c r="I52" s="984">
        <v>3970</v>
      </c>
      <c r="J52" s="988">
        <v>3967</v>
      </c>
      <c r="K52" s="988">
        <v>4131</v>
      </c>
      <c r="L52" s="988">
        <v>4121</v>
      </c>
      <c r="M52" s="992">
        <v>4116</v>
      </c>
    </row>
    <row r="53" spans="2:13" ht="27.75" customHeight="1">
      <c r="B53" s="896" t="s">
        <v>48</v>
      </c>
      <c r="C53" s="910"/>
      <c r="D53" s="919"/>
      <c r="E53" s="976" t="s">
        <v>95</v>
      </c>
      <c r="F53" s="976"/>
      <c r="G53" s="976"/>
      <c r="H53" s="982"/>
      <c r="I53" s="985">
        <v>-2996</v>
      </c>
      <c r="J53" s="989">
        <v>-2903</v>
      </c>
      <c r="K53" s="989">
        <v>-2678</v>
      </c>
      <c r="L53" s="989">
        <v>-2728</v>
      </c>
      <c r="M53" s="993">
        <v>-2502</v>
      </c>
    </row>
    <row r="54" spans="2:13" ht="27.75" customHeight="1">
      <c r="B54" s="969" t="s">
        <v>69</v>
      </c>
      <c r="C54" s="868"/>
      <c r="D54" s="868"/>
      <c r="E54" s="977"/>
      <c r="F54" s="977"/>
      <c r="G54" s="977"/>
      <c r="H54" s="977"/>
      <c r="I54" s="986"/>
      <c r="J54" s="986"/>
      <c r="K54" s="986"/>
      <c r="L54" s="986"/>
      <c r="M54" s="986"/>
    </row>
    <row r="55" spans="2:13"/>
  </sheetData>
  <sheetProtection algorithmName="SHA-512" hashValue="GwVow0p/nj8rfZQbXJgzv5ZSbBloPKHdcNK7uCXE7n6YTHTn2xQTF1n3b0AxIfUuiI6Rc21Ty4u9Vl9A/YFm6g==" saltValue="mNoLvMe/kEWtN4Cz/yJY8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7</v>
      </c>
      <c r="C54" s="1000"/>
      <c r="D54" s="1000"/>
      <c r="E54" s="1009" t="s">
        <v>16</v>
      </c>
      <c r="F54" s="1016" t="s">
        <v>528</v>
      </c>
      <c r="G54" s="1016" t="s">
        <v>529</v>
      </c>
      <c r="H54" s="1024" t="s">
        <v>530</v>
      </c>
    </row>
    <row r="55" spans="2:8" ht="52.5" customHeight="1">
      <c r="B55" s="995"/>
      <c r="C55" s="1001" t="s">
        <v>99</v>
      </c>
      <c r="D55" s="1001"/>
      <c r="E55" s="1010"/>
      <c r="F55" s="1017">
        <v>634</v>
      </c>
      <c r="G55" s="1017">
        <v>567</v>
      </c>
      <c r="H55" s="1025">
        <v>541</v>
      </c>
    </row>
    <row r="56" spans="2:8" ht="52.5" customHeight="1">
      <c r="B56" s="996"/>
      <c r="C56" s="1002" t="s">
        <v>102</v>
      </c>
      <c r="D56" s="1002"/>
      <c r="E56" s="1011"/>
      <c r="F56" s="1018">
        <v>1036</v>
      </c>
      <c r="G56" s="1018">
        <v>1056</v>
      </c>
      <c r="H56" s="1026">
        <v>1006</v>
      </c>
    </row>
    <row r="57" spans="2:8" ht="53.25" customHeight="1">
      <c r="B57" s="996"/>
      <c r="C57" s="1003" t="s">
        <v>72</v>
      </c>
      <c r="D57" s="1003"/>
      <c r="E57" s="1012"/>
      <c r="F57" s="1019">
        <v>3194</v>
      </c>
      <c r="G57" s="1019">
        <v>3249</v>
      </c>
      <c r="H57" s="1027">
        <v>3050</v>
      </c>
    </row>
    <row r="58" spans="2:8" ht="45.75" customHeight="1">
      <c r="B58" s="997"/>
      <c r="C58" s="1004" t="s">
        <v>536</v>
      </c>
      <c r="D58" s="1007"/>
      <c r="E58" s="1013"/>
      <c r="F58" s="1020">
        <v>1446</v>
      </c>
      <c r="G58" s="1020">
        <v>1463</v>
      </c>
      <c r="H58" s="1028">
        <v>1418</v>
      </c>
    </row>
    <row r="59" spans="2:8" ht="45.75" customHeight="1">
      <c r="B59" s="997"/>
      <c r="C59" s="1004" t="s">
        <v>537</v>
      </c>
      <c r="D59" s="1007"/>
      <c r="E59" s="1013"/>
      <c r="F59" s="1020">
        <v>425</v>
      </c>
      <c r="G59" s="1020">
        <v>395</v>
      </c>
      <c r="H59" s="1028">
        <v>375</v>
      </c>
    </row>
    <row r="60" spans="2:8" ht="45.75" customHeight="1">
      <c r="B60" s="997"/>
      <c r="C60" s="1004" t="s">
        <v>538</v>
      </c>
      <c r="D60" s="1007"/>
      <c r="E60" s="1013"/>
      <c r="F60" s="1020">
        <v>286</v>
      </c>
      <c r="G60" s="1020">
        <v>361</v>
      </c>
      <c r="H60" s="1028">
        <v>328</v>
      </c>
    </row>
    <row r="61" spans="2:8" ht="45.75" customHeight="1">
      <c r="B61" s="997"/>
      <c r="C61" s="1004" t="s">
        <v>539</v>
      </c>
      <c r="D61" s="1007"/>
      <c r="E61" s="1013"/>
      <c r="F61" s="1020">
        <v>345</v>
      </c>
      <c r="G61" s="1020">
        <v>325</v>
      </c>
      <c r="H61" s="1028">
        <v>320</v>
      </c>
    </row>
    <row r="62" spans="2:8" ht="45.75" customHeight="1">
      <c r="B62" s="998"/>
      <c r="C62" s="1005" t="s">
        <v>142</v>
      </c>
      <c r="D62" s="1008"/>
      <c r="E62" s="1014"/>
      <c r="F62" s="1021">
        <v>299</v>
      </c>
      <c r="G62" s="1021">
        <v>313</v>
      </c>
      <c r="H62" s="1029">
        <v>238</v>
      </c>
    </row>
    <row r="63" spans="2:8" ht="52.5" customHeight="1">
      <c r="B63" s="999"/>
      <c r="C63" s="1006" t="s">
        <v>105</v>
      </c>
      <c r="D63" s="1006"/>
      <c r="E63" s="1015"/>
      <c r="F63" s="1022">
        <v>4865</v>
      </c>
      <c r="G63" s="1022">
        <v>4872</v>
      </c>
      <c r="H63" s="1030">
        <v>4597</v>
      </c>
    </row>
    <row r="64" spans="2:8"/>
  </sheetData>
  <sheetProtection algorithmName="SHA-512" hashValue="MR+0qMqZerrMV2Aj3sWS533nzfrdM6xreZku/PvekatoocS/4OhHC/RokMklM/vIoIMnC5AvLol3Zs+KXPuBmQ==" saltValue="e2soUH6b8WtQAjhVG05c0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53</v>
      </c>
      <c r="E2" s="794"/>
      <c r="F2" s="1046" t="s">
        <v>525</v>
      </c>
      <c r="G2" s="818"/>
      <c r="H2" s="828"/>
    </row>
    <row r="3" spans="1:8">
      <c r="A3" s="782" t="s">
        <v>501</v>
      </c>
      <c r="B3" s="767"/>
      <c r="C3" s="1039"/>
      <c r="D3" s="1042">
        <v>347656</v>
      </c>
      <c r="E3" s="1044"/>
      <c r="F3" s="1047">
        <v>271581</v>
      </c>
      <c r="G3" s="1049"/>
      <c r="H3" s="1052"/>
    </row>
    <row r="4" spans="1:8">
      <c r="A4" s="754"/>
      <c r="B4" s="766"/>
      <c r="C4" s="1040"/>
      <c r="D4" s="1043">
        <v>188900</v>
      </c>
      <c r="E4" s="1045"/>
      <c r="F4" s="1048">
        <v>117844</v>
      </c>
      <c r="G4" s="1050"/>
      <c r="H4" s="1053"/>
    </row>
    <row r="5" spans="1:8">
      <c r="A5" s="782" t="s">
        <v>523</v>
      </c>
      <c r="B5" s="767"/>
      <c r="C5" s="1039"/>
      <c r="D5" s="1042">
        <v>421073</v>
      </c>
      <c r="E5" s="1044"/>
      <c r="F5" s="1047">
        <v>268375</v>
      </c>
      <c r="G5" s="1049"/>
      <c r="H5" s="1052"/>
    </row>
    <row r="6" spans="1:8">
      <c r="A6" s="754"/>
      <c r="B6" s="766"/>
      <c r="C6" s="1040"/>
      <c r="D6" s="1043">
        <v>160789</v>
      </c>
      <c r="E6" s="1045"/>
      <c r="F6" s="1048">
        <v>119602</v>
      </c>
      <c r="G6" s="1050"/>
      <c r="H6" s="1053"/>
    </row>
    <row r="7" spans="1:8">
      <c r="A7" s="782" t="s">
        <v>476</v>
      </c>
      <c r="B7" s="767"/>
      <c r="C7" s="1039"/>
      <c r="D7" s="1042">
        <v>666507</v>
      </c>
      <c r="E7" s="1044"/>
      <c r="F7" s="1047">
        <v>301035</v>
      </c>
      <c r="G7" s="1049"/>
      <c r="H7" s="1052"/>
    </row>
    <row r="8" spans="1:8">
      <c r="A8" s="754"/>
      <c r="B8" s="766"/>
      <c r="C8" s="1040"/>
      <c r="D8" s="1043">
        <v>333225</v>
      </c>
      <c r="E8" s="1045"/>
      <c r="F8" s="1048">
        <v>154376</v>
      </c>
      <c r="G8" s="1050"/>
      <c r="H8" s="1053"/>
    </row>
    <row r="9" spans="1:8">
      <c r="A9" s="782" t="s">
        <v>524</v>
      </c>
      <c r="B9" s="767"/>
      <c r="C9" s="1039"/>
      <c r="D9" s="1042">
        <v>556447</v>
      </c>
      <c r="E9" s="1044"/>
      <c r="F9" s="1047">
        <v>277467</v>
      </c>
      <c r="G9" s="1049"/>
      <c r="H9" s="1052"/>
    </row>
    <row r="10" spans="1:8">
      <c r="A10" s="754"/>
      <c r="B10" s="766"/>
      <c r="C10" s="1040"/>
      <c r="D10" s="1043">
        <v>241190</v>
      </c>
      <c r="E10" s="1045"/>
      <c r="F10" s="1048">
        <v>128378</v>
      </c>
      <c r="G10" s="1050"/>
      <c r="H10" s="1053"/>
    </row>
    <row r="11" spans="1:8">
      <c r="A11" s="782" t="s">
        <v>137</v>
      </c>
      <c r="B11" s="767"/>
      <c r="C11" s="1039"/>
      <c r="D11" s="1042">
        <v>568743</v>
      </c>
      <c r="E11" s="1044"/>
      <c r="F11" s="1047">
        <v>282256</v>
      </c>
      <c r="G11" s="1049"/>
      <c r="H11" s="1052"/>
    </row>
    <row r="12" spans="1:8">
      <c r="A12" s="754"/>
      <c r="B12" s="766"/>
      <c r="C12" s="1041"/>
      <c r="D12" s="1043">
        <v>355695</v>
      </c>
      <c r="E12" s="1045"/>
      <c r="F12" s="1048">
        <v>145453</v>
      </c>
      <c r="G12" s="1050"/>
      <c r="H12" s="1053"/>
    </row>
    <row r="13" spans="1:8">
      <c r="A13" s="782"/>
      <c r="B13" s="767"/>
      <c r="C13" s="1039"/>
      <c r="D13" s="1042">
        <v>512085</v>
      </c>
      <c r="E13" s="1044"/>
      <c r="F13" s="1047">
        <v>280143</v>
      </c>
      <c r="G13" s="1051"/>
      <c r="H13" s="1052"/>
    </row>
    <row r="14" spans="1:8">
      <c r="A14" s="754"/>
      <c r="B14" s="766"/>
      <c r="C14" s="1040"/>
      <c r="D14" s="1043">
        <v>255960</v>
      </c>
      <c r="E14" s="1045"/>
      <c r="F14" s="1048">
        <v>133131</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3.71</v>
      </c>
      <c r="C19" s="1032">
        <f>ROUND(VALUE(SUBSTITUTE(実質収支比率等に係る経年分析!G$48,"▲","-")),2)</f>
        <v>4.25</v>
      </c>
      <c r="D19" s="1032">
        <f>ROUND(VALUE(SUBSTITUTE(実質収支比率等に係る経年分析!H$48,"▲","-")),2)</f>
        <v>4.8899999999999997</v>
      </c>
      <c r="E19" s="1032">
        <f>ROUND(VALUE(SUBSTITUTE(実質収支比率等に係る経年分析!I$48,"▲","-")),2)</f>
        <v>3.65</v>
      </c>
      <c r="F19" s="1032">
        <f>ROUND(VALUE(SUBSTITUTE(実質収支比率等に係る経年分析!J$48,"▲","-")),2)</f>
        <v>3.38</v>
      </c>
    </row>
    <row r="20" spans="1:11">
      <c r="A20" s="1032" t="s">
        <v>32</v>
      </c>
      <c r="B20" s="1032">
        <f>ROUND(VALUE(SUBSTITUTE(実質収支比率等に係る経年分析!F$47,"▲","-")),2)</f>
        <v>23.2</v>
      </c>
      <c r="C20" s="1032">
        <f>ROUND(VALUE(SUBSTITUTE(実質収支比率等に係る経年分析!G$47,"▲","-")),2)</f>
        <v>25.43</v>
      </c>
      <c r="D20" s="1032">
        <f>ROUND(VALUE(SUBSTITUTE(実質収支比率等に係る経年分析!H$47,"▲","-")),2)</f>
        <v>24.53</v>
      </c>
      <c r="E20" s="1032">
        <f>ROUND(VALUE(SUBSTITUTE(実質収支比率等に係る経年分析!I$47,"▲","-")),2)</f>
        <v>20.37</v>
      </c>
      <c r="F20" s="1032">
        <f>ROUND(VALUE(SUBSTITUTE(実質収支比率等に係る経年分析!J$47,"▲","-")),2)</f>
        <v>19.68</v>
      </c>
    </row>
    <row r="21" spans="1:11">
      <c r="A21" s="1032" t="s">
        <v>109</v>
      </c>
      <c r="B21" s="1032">
        <f>IF(ISNUMBER(VALUE(SUBSTITUTE(実質収支比率等に係る経年分析!F$49,"▲","-"))),ROUND(VALUE(SUBSTITUTE(実質収支比率等に係る経年分析!F$49,"▲","-")),2),NA())</f>
        <v>-6.1</v>
      </c>
      <c r="C21" s="1032">
        <f>IF(ISNUMBER(VALUE(SUBSTITUTE(実質収支比率等に係る経年分析!G$49,"▲","-"))),ROUND(VALUE(SUBSTITUTE(実質収支比率等に係る経年分析!G$49,"▲","-")),2),NA())</f>
        <v>0.66</v>
      </c>
      <c r="D21" s="1032">
        <f>IF(ISNUMBER(VALUE(SUBSTITUTE(実質収支比率等に係る経年分析!H$49,"▲","-"))),ROUND(VALUE(SUBSTITUTE(実質収支比率等に係る経年分析!H$49,"▲","-")),2),NA())</f>
        <v>-1.68</v>
      </c>
      <c r="E21" s="1032">
        <f>IF(ISNUMBER(VALUE(SUBSTITUTE(実質収支比率等に係る経年分析!I$49,"▲","-"))),ROUND(VALUE(SUBSTITUTE(実質収支比率等に係る経年分析!I$49,"▲","-")),2),NA())</f>
        <v>-5.82</v>
      </c>
      <c r="F21" s="1032">
        <f>IF(ISNUMBER(VALUE(SUBSTITUTE(実質収支比率等に係る経年分析!J$49,"▲","-"))),ROUND(VALUE(SUBSTITUTE(実質収支比率等に係る経年分析!J$49,"▲","-")),2),NA())</f>
        <v>-3.45</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110</v>
      </c>
      <c r="C26" s="1033" t="s">
        <v>70</v>
      </c>
      <c r="D26" s="1033" t="s">
        <v>110</v>
      </c>
      <c r="E26" s="1033" t="s">
        <v>70</v>
      </c>
      <c r="F26" s="1033" t="s">
        <v>110</v>
      </c>
      <c r="G26" s="1033" t="s">
        <v>70</v>
      </c>
      <c r="H26" s="1033" t="s">
        <v>110</v>
      </c>
      <c r="I26" s="1033" t="s">
        <v>70</v>
      </c>
      <c r="J26" s="1033" t="s">
        <v>110</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国民健康保険事業勘定特別会計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0.34</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0.4</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7.0000000000000007e-002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3.e-002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4.e-002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4.e-002</v>
      </c>
    </row>
    <row r="32" spans="1:11">
      <c r="A32" s="1033" t="str">
        <f>IF('連結実質赤字比率に係る赤字・黒字の構成分析'!C$38="",NA(),'連結実質赤字比率に係る赤字・黒字の構成分析'!C$38)</f>
        <v>公共下水道事業特別会計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9.e-002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9.e-002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6.e-002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6.e-002</v>
      </c>
    </row>
    <row r="33" spans="1:16">
      <c r="A33" s="1033" t="str">
        <f>IF('連結実質赤字比率に係る赤字・黒字の構成分析'!C$37="",NA(),'連結実質赤字比率に係る赤字・黒字の構成分析'!C$37)</f>
        <v>簡易水道事業特別会計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0.16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v>
      </c>
    </row>
    <row r="34" spans="1:16">
      <c r="A34" s="1033" t="str">
        <f>IF('連結実質赤字比率に係る赤字・黒字の構成分析'!C$36="",NA(),'連結実質赤字比率に係る赤字・黒字の構成分析'!C$36)</f>
        <v>国民健康保険直営診療施設勘定特別会計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0.78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0.65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0.56000000000000005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0.74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0.43</v>
      </c>
    </row>
    <row r="35" spans="1:16">
      <c r="A35" s="1033" t="str">
        <f>IF('連結実質赤字比率に係る赤字・黒字の構成分析'!C$35="",NA(),'連結実質赤字比率に係る赤字・黒字の構成分析'!C$35)</f>
        <v>介護保険事業勘定特別会計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0.99</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0.42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0.41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1.1100000000000001</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3.7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4.24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4.88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3.65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3.37</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115</v>
      </c>
      <c r="B42" s="1034"/>
      <c r="C42" s="1034"/>
      <c r="D42" s="1034">
        <f>'実質公債費比率（分子）の構造'!K$52</f>
        <v>449</v>
      </c>
      <c r="E42" s="1034"/>
      <c r="F42" s="1034"/>
      <c r="G42" s="1034">
        <f>'実質公債費比率（分子）の構造'!L$52</f>
        <v>469</v>
      </c>
      <c r="H42" s="1034"/>
      <c r="I42" s="1034"/>
      <c r="J42" s="1034">
        <f>'実質公債費比率（分子）の構造'!M$52</f>
        <v>481</v>
      </c>
      <c r="K42" s="1034"/>
      <c r="L42" s="1034"/>
      <c r="M42" s="1034">
        <f>'実質公債費比率（分子）の構造'!N$52</f>
        <v>492</v>
      </c>
      <c r="N42" s="1034"/>
      <c r="O42" s="1034"/>
      <c r="P42" s="1034">
        <f>'実質公債費比率（分子）の構造'!O$52</f>
        <v>494</v>
      </c>
    </row>
    <row r="43" spans="1:16">
      <c r="A43" s="1034" t="s">
        <v>43</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39</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t="str">
        <f>'実質公債費比率（分子）の構造'!K$49</f>
        <v>-</v>
      </c>
      <c r="C45" s="1034"/>
      <c r="D45" s="1034"/>
      <c r="E45" s="1034">
        <f>'実質公債費比率（分子）の構造'!L$49</f>
        <v>1</v>
      </c>
      <c r="F45" s="1034"/>
      <c r="G45" s="1034"/>
      <c r="H45" s="1034">
        <f>'実質公債費比率（分子）の構造'!M$49</f>
        <v>1</v>
      </c>
      <c r="I45" s="1034"/>
      <c r="J45" s="1034"/>
      <c r="K45" s="1034">
        <f>'実質公債費比率（分子）の構造'!N$49</f>
        <v>1</v>
      </c>
      <c r="L45" s="1034"/>
      <c r="M45" s="1034"/>
      <c r="N45" s="1034">
        <f>'実質公債費比率（分子）の構造'!O$49</f>
        <v>1</v>
      </c>
      <c r="O45" s="1034"/>
      <c r="P45" s="1034"/>
    </row>
    <row r="46" spans="1:16">
      <c r="A46" s="1034" t="s">
        <v>37</v>
      </c>
      <c r="B46" s="1034">
        <f>'実質公債費比率（分子）の構造'!K$48</f>
        <v>131</v>
      </c>
      <c r="C46" s="1034"/>
      <c r="D46" s="1034"/>
      <c r="E46" s="1034">
        <f>'実質公債費比率（分子）の構造'!L$48</f>
        <v>135</v>
      </c>
      <c r="F46" s="1034"/>
      <c r="G46" s="1034"/>
      <c r="H46" s="1034">
        <f>'実質公債費比率（分子）の構造'!M$48</f>
        <v>140</v>
      </c>
      <c r="I46" s="1034"/>
      <c r="J46" s="1034"/>
      <c r="K46" s="1034">
        <f>'実質公債費比率（分子）の構造'!N$48</f>
        <v>149</v>
      </c>
      <c r="L46" s="1034"/>
      <c r="M46" s="1034"/>
      <c r="N46" s="1034">
        <f>'実質公債費比率（分子）の構造'!O$48</f>
        <v>162</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504</v>
      </c>
      <c r="C49" s="1034"/>
      <c r="D49" s="1034"/>
      <c r="E49" s="1034">
        <f>'実質公債費比率（分子）の構造'!L$45</f>
        <v>546</v>
      </c>
      <c r="F49" s="1034"/>
      <c r="G49" s="1034"/>
      <c r="H49" s="1034">
        <f>'実質公債費比率（分子）の構造'!M$45</f>
        <v>569</v>
      </c>
      <c r="I49" s="1034"/>
      <c r="J49" s="1034"/>
      <c r="K49" s="1034">
        <f>'実質公債費比率（分子）の構造'!N$45</f>
        <v>587</v>
      </c>
      <c r="L49" s="1034"/>
      <c r="M49" s="1034"/>
      <c r="N49" s="1034">
        <f>'実質公債費比率（分子）の構造'!O$45</f>
        <v>593</v>
      </c>
      <c r="O49" s="1034"/>
      <c r="P49" s="1034"/>
    </row>
    <row r="50" spans="1:16">
      <c r="A50" s="1034" t="s">
        <v>51</v>
      </c>
      <c r="B50" s="1034" t="e">
        <f>NA()</f>
        <v>#N/A</v>
      </c>
      <c r="C50" s="1034">
        <f>IF(ISNUMBER('実質公債費比率（分子）の構造'!K$53),'実質公債費比率（分子）の構造'!K$53,NA())</f>
        <v>186</v>
      </c>
      <c r="D50" s="1034" t="e">
        <f>NA()</f>
        <v>#N/A</v>
      </c>
      <c r="E50" s="1034" t="e">
        <f>NA()</f>
        <v>#N/A</v>
      </c>
      <c r="F50" s="1034">
        <f>IF(ISNUMBER('実質公債費比率（分子）の構造'!L$53),'実質公債費比率（分子）の構造'!L$53,NA())</f>
        <v>213</v>
      </c>
      <c r="G50" s="1034" t="e">
        <f>NA()</f>
        <v>#N/A</v>
      </c>
      <c r="H50" s="1034" t="e">
        <f>NA()</f>
        <v>#N/A</v>
      </c>
      <c r="I50" s="1034">
        <f>IF(ISNUMBER('実質公債費比率（分子）の構造'!M$53),'実質公債費比率（分子）の構造'!M$53,NA())</f>
        <v>229</v>
      </c>
      <c r="J50" s="1034" t="e">
        <f>NA()</f>
        <v>#N/A</v>
      </c>
      <c r="K50" s="1034" t="e">
        <f>NA()</f>
        <v>#N/A</v>
      </c>
      <c r="L50" s="1034">
        <f>IF(ISNUMBER('実質公債費比率（分子）の構造'!N$53),'実質公債費比率（分子）の構造'!N$53,NA())</f>
        <v>245</v>
      </c>
      <c r="M50" s="1034" t="e">
        <f>NA()</f>
        <v>#N/A</v>
      </c>
      <c r="N50" s="1034" t="e">
        <f>NA()</f>
        <v>#N/A</v>
      </c>
      <c r="O50" s="1034">
        <f>IF(ISNUMBER('実質公債費比率（分子）の構造'!O$53),'実質公債費比率（分子）の構造'!O$53,NA())</f>
        <v>262</v>
      </c>
      <c r="P50" s="1034" t="e">
        <f>NA()</f>
        <v>#N/A</v>
      </c>
    </row>
    <row r="53" spans="1:16">
      <c r="A53" s="1031" t="s">
        <v>118</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41</v>
      </c>
      <c r="B56" s="1033"/>
      <c r="C56" s="1033"/>
      <c r="D56" s="1033">
        <f>'将来負担比率（分子）の構造'!I$52</f>
        <v>3970</v>
      </c>
      <c r="E56" s="1033"/>
      <c r="F56" s="1033"/>
      <c r="G56" s="1033">
        <f>'将来負担比率（分子）の構造'!J$52</f>
        <v>3967</v>
      </c>
      <c r="H56" s="1033"/>
      <c r="I56" s="1033"/>
      <c r="J56" s="1033">
        <f>'将来負担比率（分子）の構造'!K$52</f>
        <v>4131</v>
      </c>
      <c r="K56" s="1033"/>
      <c r="L56" s="1033"/>
      <c r="M56" s="1033">
        <f>'将来負担比率（分子）の構造'!L$52</f>
        <v>4121</v>
      </c>
      <c r="N56" s="1033"/>
      <c r="O56" s="1033"/>
      <c r="P56" s="1033">
        <f>'将来負担比率（分子）の構造'!M$52</f>
        <v>4116</v>
      </c>
    </row>
    <row r="57" spans="1:16">
      <c r="A57" s="1033" t="s">
        <v>93</v>
      </c>
      <c r="B57" s="1033"/>
      <c r="C57" s="1033"/>
      <c r="D57" s="1033">
        <f>'将来負担比率（分子）の構造'!I$51</f>
        <v>0</v>
      </c>
      <c r="E57" s="1033"/>
      <c r="F57" s="1033"/>
      <c r="G57" s="1033">
        <f>'将来負担比率（分子）の構造'!J$51</f>
        <v>17</v>
      </c>
      <c r="H57" s="1033"/>
      <c r="I57" s="1033"/>
      <c r="J57" s="1033">
        <f>'将来負担比率（分子）の構造'!K$51</f>
        <v>17</v>
      </c>
      <c r="K57" s="1033"/>
      <c r="L57" s="1033"/>
      <c r="M57" s="1033">
        <f>'将来負担比率（分子）の構造'!L$51</f>
        <v>34</v>
      </c>
      <c r="N57" s="1033"/>
      <c r="O57" s="1033"/>
      <c r="P57" s="1033">
        <f>'将来負担比率（分子）の構造'!M$51</f>
        <v>104</v>
      </c>
    </row>
    <row r="58" spans="1:16">
      <c r="A58" s="1033" t="s">
        <v>90</v>
      </c>
      <c r="B58" s="1033"/>
      <c r="C58" s="1033"/>
      <c r="D58" s="1033">
        <f>'将来負担比率（分子）の構造'!I$50</f>
        <v>5129</v>
      </c>
      <c r="E58" s="1033"/>
      <c r="F58" s="1033"/>
      <c r="G58" s="1033">
        <f>'将来負担比率（分子）の構造'!J$50</f>
        <v>5046</v>
      </c>
      <c r="H58" s="1033"/>
      <c r="I58" s="1033"/>
      <c r="J58" s="1033">
        <f>'将来負担比率（分子）の構造'!K$50</f>
        <v>4917</v>
      </c>
      <c r="K58" s="1033"/>
      <c r="L58" s="1033"/>
      <c r="M58" s="1033">
        <f>'将来負担比率（分子）の構造'!L$50</f>
        <v>4913</v>
      </c>
      <c r="N58" s="1033"/>
      <c r="O58" s="1033"/>
      <c r="P58" s="1033">
        <f>'将来負担比率（分子）の構造'!M$50</f>
        <v>4629</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542</v>
      </c>
      <c r="C62" s="1033"/>
      <c r="D62" s="1033"/>
      <c r="E62" s="1033">
        <f>'将来負担比率（分子）の構造'!J$45</f>
        <v>527</v>
      </c>
      <c r="F62" s="1033"/>
      <c r="G62" s="1033"/>
      <c r="H62" s="1033">
        <f>'将来負担比率（分子）の構造'!K$45</f>
        <v>510</v>
      </c>
      <c r="I62" s="1033"/>
      <c r="J62" s="1033"/>
      <c r="K62" s="1033">
        <f>'将来負担比率（分子）の構造'!L$45</f>
        <v>486</v>
      </c>
      <c r="L62" s="1033"/>
      <c r="M62" s="1033"/>
      <c r="N62" s="1033">
        <f>'将来負担比率（分子）の構造'!M$45</f>
        <v>478</v>
      </c>
      <c r="O62" s="1033"/>
      <c r="P62" s="1033"/>
    </row>
    <row r="63" spans="1:16">
      <c r="A63" s="1033" t="s">
        <v>17</v>
      </c>
      <c r="B63" s="1033">
        <f>'将来負担比率（分子）の構造'!I$44</f>
        <v>0</v>
      </c>
      <c r="C63" s="1033"/>
      <c r="D63" s="1033"/>
      <c r="E63" s="1033">
        <f>'将来負担比率（分子）の構造'!J$44</f>
        <v>6</v>
      </c>
      <c r="F63" s="1033"/>
      <c r="G63" s="1033"/>
      <c r="H63" s="1033">
        <f>'将来負担比率（分子）の構造'!K$44</f>
        <v>5</v>
      </c>
      <c r="I63" s="1033"/>
      <c r="J63" s="1033"/>
      <c r="K63" s="1033">
        <f>'将来負担比率（分子）の構造'!L$44</f>
        <v>4</v>
      </c>
      <c r="L63" s="1033"/>
      <c r="M63" s="1033"/>
      <c r="N63" s="1033">
        <f>'将来負担比率（分子）の構造'!M$44</f>
        <v>3</v>
      </c>
      <c r="O63" s="1033"/>
      <c r="P63" s="1033"/>
    </row>
    <row r="64" spans="1:16">
      <c r="A64" s="1033" t="s">
        <v>77</v>
      </c>
      <c r="B64" s="1033">
        <f>'将来負担比率（分子）の構造'!I$43</f>
        <v>1061</v>
      </c>
      <c r="C64" s="1033"/>
      <c r="D64" s="1033"/>
      <c r="E64" s="1033">
        <f>'将来負担比率（分子）の構造'!J$43</f>
        <v>996</v>
      </c>
      <c r="F64" s="1033"/>
      <c r="G64" s="1033"/>
      <c r="H64" s="1033">
        <f>'将来負担比率（分子）の構造'!K$43</f>
        <v>890</v>
      </c>
      <c r="I64" s="1033"/>
      <c r="J64" s="1033"/>
      <c r="K64" s="1033">
        <f>'将来負担比率（分子）の構造'!L$43</f>
        <v>767</v>
      </c>
      <c r="L64" s="1033"/>
      <c r="M64" s="1033"/>
      <c r="N64" s="1033">
        <f>'将来負担比率（分子）の構造'!M$43</f>
        <v>661</v>
      </c>
      <c r="O64" s="1033"/>
      <c r="P64" s="1033"/>
    </row>
    <row r="65" spans="1:16">
      <c r="A65" s="1033" t="s">
        <v>76</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67</v>
      </c>
      <c r="B66" s="1033">
        <f>'将来負担比率（分子）の構造'!I$41</f>
        <v>4499</v>
      </c>
      <c r="C66" s="1033"/>
      <c r="D66" s="1033"/>
      <c r="E66" s="1033">
        <f>'将来負担比率（分子）の構造'!J$41</f>
        <v>4598</v>
      </c>
      <c r="F66" s="1033"/>
      <c r="G66" s="1033"/>
      <c r="H66" s="1033">
        <f>'将来負担比率（分子）の構造'!K$41</f>
        <v>4981</v>
      </c>
      <c r="I66" s="1033"/>
      <c r="J66" s="1033"/>
      <c r="K66" s="1033">
        <f>'将来負担比率（分子）の構造'!L$41</f>
        <v>5082</v>
      </c>
      <c r="L66" s="1033"/>
      <c r="M66" s="1033"/>
      <c r="N66" s="1033">
        <f>'将来負担比率（分子）の構造'!M$41</f>
        <v>5205</v>
      </c>
      <c r="O66" s="1033"/>
      <c r="P66" s="1033"/>
    </row>
    <row r="67" spans="1:16">
      <c r="A67" s="1033" t="s">
        <v>95</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634</v>
      </c>
      <c r="C72" s="1037">
        <f>基金残高に係る経年分析!G55</f>
        <v>567</v>
      </c>
      <c r="D72" s="1037">
        <f>基金残高に係る経年分析!H55</f>
        <v>541</v>
      </c>
    </row>
    <row r="73" spans="1:16">
      <c r="A73" s="1035" t="s">
        <v>131</v>
      </c>
      <c r="B73" s="1037">
        <f>基金残高に係る経年分析!F56</f>
        <v>1036</v>
      </c>
      <c r="C73" s="1037">
        <f>基金残高に係る経年分析!G56</f>
        <v>1056</v>
      </c>
      <c r="D73" s="1037">
        <f>基金残高に係る経年分析!H56</f>
        <v>1006</v>
      </c>
    </row>
    <row r="74" spans="1:16">
      <c r="A74" s="1035" t="s">
        <v>134</v>
      </c>
      <c r="B74" s="1037">
        <f>基金残高に係る経年分析!F57</f>
        <v>3194</v>
      </c>
      <c r="C74" s="1037">
        <f>基金残高に係る経年分析!G57</f>
        <v>3249</v>
      </c>
      <c r="D74" s="1037">
        <f>基金残高に係る経年分析!H57</f>
        <v>3050</v>
      </c>
    </row>
  </sheetData>
  <sheetProtection algorithmName="SHA-512" hashValue="32jtAIKkNO0lE7Ygfq8ztUaixq82BoHl4gOLjlbcah4o59aSUiFAANhz411fttOOyMoaKK7Aj2pE0rjOqLG8JA==" saltValue="Hw1ERX1NKRCZbB4owJmic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90" zoomScaleNormal="9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541</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336</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167</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526</v>
      </c>
      <c r="BQ50" s="1088"/>
      <c r="BR50" s="1088"/>
      <c r="BS50" s="1088"/>
      <c r="BT50" s="1088"/>
      <c r="BU50" s="1088"/>
      <c r="BV50" s="1088"/>
      <c r="BW50" s="1088"/>
      <c r="BX50" s="1088" t="s">
        <v>527</v>
      </c>
      <c r="BY50" s="1088"/>
      <c r="BZ50" s="1088"/>
      <c r="CA50" s="1088"/>
      <c r="CB50" s="1088"/>
      <c r="CC50" s="1088"/>
      <c r="CD50" s="1088"/>
      <c r="CE50" s="1088"/>
      <c r="CF50" s="1088" t="s">
        <v>528</v>
      </c>
      <c r="CG50" s="1088"/>
      <c r="CH50" s="1088"/>
      <c r="CI50" s="1088"/>
      <c r="CJ50" s="1088"/>
      <c r="CK50" s="1088"/>
      <c r="CL50" s="1088"/>
      <c r="CM50" s="1088"/>
      <c r="CN50" s="1088" t="s">
        <v>529</v>
      </c>
      <c r="CO50" s="1088"/>
      <c r="CP50" s="1088"/>
      <c r="CQ50" s="1088"/>
      <c r="CR50" s="1088"/>
      <c r="CS50" s="1088"/>
      <c r="CT50" s="1088"/>
      <c r="CU50" s="1088"/>
      <c r="CV50" s="1088" t="s">
        <v>530</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542</v>
      </c>
      <c r="AO51" s="1087"/>
      <c r="AP51" s="1087"/>
      <c r="AQ51" s="1087"/>
      <c r="AR51" s="1087"/>
      <c r="AS51" s="1087"/>
      <c r="AT51" s="1087"/>
      <c r="AU51" s="1087"/>
      <c r="AV51" s="1087"/>
      <c r="AW51" s="1087"/>
      <c r="AX51" s="1087"/>
      <c r="AY51" s="1087"/>
      <c r="AZ51" s="1087"/>
      <c r="BA51" s="1087"/>
      <c r="BB51" s="1087" t="s">
        <v>543</v>
      </c>
      <c r="BC51" s="1087"/>
      <c r="BD51" s="1087"/>
      <c r="BE51" s="1087"/>
      <c r="BF51" s="1087"/>
      <c r="BG51" s="1087"/>
      <c r="BH51" s="1087"/>
      <c r="BI51" s="1087"/>
      <c r="BJ51" s="1087"/>
      <c r="BK51" s="1087"/>
      <c r="BL51" s="1087"/>
      <c r="BM51" s="1087"/>
      <c r="BN51" s="1087"/>
      <c r="BO51" s="1087"/>
      <c r="BP51" s="1092"/>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544</v>
      </c>
      <c r="BC53" s="1087"/>
      <c r="BD53" s="1087"/>
      <c r="BE53" s="1087"/>
      <c r="BF53" s="1087"/>
      <c r="BG53" s="1087"/>
      <c r="BH53" s="1087"/>
      <c r="BI53" s="1087"/>
      <c r="BJ53" s="1087"/>
      <c r="BK53" s="1087"/>
      <c r="BL53" s="1087"/>
      <c r="BM53" s="1087"/>
      <c r="BN53" s="1087"/>
      <c r="BO53" s="1087"/>
      <c r="BP53" s="1092">
        <v>60.5</v>
      </c>
      <c r="BQ53" s="1092"/>
      <c r="BR53" s="1092"/>
      <c r="BS53" s="1092"/>
      <c r="BT53" s="1092"/>
      <c r="BU53" s="1092"/>
      <c r="BV53" s="1092"/>
      <c r="BW53" s="1092"/>
      <c r="BX53" s="1092">
        <v>62</v>
      </c>
      <c r="BY53" s="1092"/>
      <c r="BZ53" s="1092"/>
      <c r="CA53" s="1092"/>
      <c r="CB53" s="1092"/>
      <c r="CC53" s="1092"/>
      <c r="CD53" s="1092"/>
      <c r="CE53" s="1092"/>
      <c r="CF53" s="1092">
        <v>64</v>
      </c>
      <c r="CG53" s="1092"/>
      <c r="CH53" s="1092"/>
      <c r="CI53" s="1092"/>
      <c r="CJ53" s="1092"/>
      <c r="CK53" s="1092"/>
      <c r="CL53" s="1092"/>
      <c r="CM53" s="1092"/>
      <c r="CN53" s="1092">
        <v>65.599999999999994</v>
      </c>
      <c r="CO53" s="1092"/>
      <c r="CP53" s="1092"/>
      <c r="CQ53" s="1092"/>
      <c r="CR53" s="1092"/>
      <c r="CS53" s="1092"/>
      <c r="CT53" s="1092"/>
      <c r="CU53" s="1092"/>
      <c r="CV53" s="1092">
        <v>67.099999999999994</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514</v>
      </c>
      <c r="AO55" s="1088"/>
      <c r="AP55" s="1088"/>
      <c r="AQ55" s="1088"/>
      <c r="AR55" s="1088"/>
      <c r="AS55" s="1088"/>
      <c r="AT55" s="1088"/>
      <c r="AU55" s="1088"/>
      <c r="AV55" s="1088"/>
      <c r="AW55" s="1088"/>
      <c r="AX55" s="1088"/>
      <c r="AY55" s="1088"/>
      <c r="AZ55" s="1088"/>
      <c r="BA55" s="1088"/>
      <c r="BB55" s="1087" t="s">
        <v>543</v>
      </c>
      <c r="BC55" s="1087"/>
      <c r="BD55" s="1087"/>
      <c r="BE55" s="1087"/>
      <c r="BF55" s="1087"/>
      <c r="BG55" s="1087"/>
      <c r="BH55" s="1087"/>
      <c r="BI55" s="1087"/>
      <c r="BJ55" s="1087"/>
      <c r="BK55" s="1087"/>
      <c r="BL55" s="1087"/>
      <c r="BM55" s="1087"/>
      <c r="BN55" s="1087"/>
      <c r="BO55" s="1087"/>
      <c r="BP55" s="1092">
        <v>0</v>
      </c>
      <c r="BQ55" s="1092"/>
      <c r="BR55" s="1092"/>
      <c r="BS55" s="1092"/>
      <c r="BT55" s="1092"/>
      <c r="BU55" s="1092"/>
      <c r="BV55" s="1092"/>
      <c r="BW55" s="1092"/>
      <c r="BX55" s="1092">
        <v>0</v>
      </c>
      <c r="BY55" s="1092"/>
      <c r="BZ55" s="1092"/>
      <c r="CA55" s="1092"/>
      <c r="CB55" s="1092"/>
      <c r="CC55" s="1092"/>
      <c r="CD55" s="1092"/>
      <c r="CE55" s="1092"/>
      <c r="CF55" s="1092">
        <v>0</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544</v>
      </c>
      <c r="BC57" s="1087"/>
      <c r="BD57" s="1087"/>
      <c r="BE57" s="1087"/>
      <c r="BF57" s="1087"/>
      <c r="BG57" s="1087"/>
      <c r="BH57" s="1087"/>
      <c r="BI57" s="1087"/>
      <c r="BJ57" s="1087"/>
      <c r="BK57" s="1087"/>
      <c r="BL57" s="1087"/>
      <c r="BM57" s="1087"/>
      <c r="BN57" s="1087"/>
      <c r="BO57" s="1087"/>
      <c r="BP57" s="1092">
        <v>59.2</v>
      </c>
      <c r="BQ57" s="1092"/>
      <c r="BR57" s="1092"/>
      <c r="BS57" s="1092"/>
      <c r="BT57" s="1092"/>
      <c r="BU57" s="1092"/>
      <c r="BV57" s="1092"/>
      <c r="BW57" s="1092"/>
      <c r="BX57" s="1092">
        <v>60.3</v>
      </c>
      <c r="BY57" s="1092"/>
      <c r="BZ57" s="1092"/>
      <c r="CA57" s="1092"/>
      <c r="CB57" s="1092"/>
      <c r="CC57" s="1092"/>
      <c r="CD57" s="1092"/>
      <c r="CE57" s="1092"/>
      <c r="CF57" s="1092">
        <v>61</v>
      </c>
      <c r="CG57" s="1092"/>
      <c r="CH57" s="1092"/>
      <c r="CI57" s="1092"/>
      <c r="CJ57" s="1092"/>
      <c r="CK57" s="1092"/>
      <c r="CL57" s="1092"/>
      <c r="CM57" s="1092"/>
      <c r="CN57" s="1092">
        <v>62.3</v>
      </c>
      <c r="CO57" s="1092"/>
      <c r="CP57" s="1092"/>
      <c r="CQ57" s="1092"/>
      <c r="CR57" s="1092"/>
      <c r="CS57" s="1092"/>
      <c r="CT57" s="1092"/>
      <c r="CU57" s="1092"/>
      <c r="CV57" s="1092">
        <v>63.7</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337</v>
      </c>
    </row>
    <row r="64" spans="1:109">
      <c r="B64" s="728"/>
      <c r="G64" s="1063"/>
      <c r="N64" s="1082"/>
      <c r="AM64" s="1063"/>
      <c r="AN64" s="1063" t="s">
        <v>541</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336</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167</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526</v>
      </c>
      <c r="BQ72" s="1088"/>
      <c r="BR72" s="1088"/>
      <c r="BS72" s="1088"/>
      <c r="BT72" s="1088"/>
      <c r="BU72" s="1088"/>
      <c r="BV72" s="1088"/>
      <c r="BW72" s="1088"/>
      <c r="BX72" s="1088" t="s">
        <v>527</v>
      </c>
      <c r="BY72" s="1088"/>
      <c r="BZ72" s="1088"/>
      <c r="CA72" s="1088"/>
      <c r="CB72" s="1088"/>
      <c r="CC72" s="1088"/>
      <c r="CD72" s="1088"/>
      <c r="CE72" s="1088"/>
      <c r="CF72" s="1088" t="s">
        <v>528</v>
      </c>
      <c r="CG72" s="1088"/>
      <c r="CH72" s="1088"/>
      <c r="CI72" s="1088"/>
      <c r="CJ72" s="1088"/>
      <c r="CK72" s="1088"/>
      <c r="CL72" s="1088"/>
      <c r="CM72" s="1088"/>
      <c r="CN72" s="1088" t="s">
        <v>529</v>
      </c>
      <c r="CO72" s="1088"/>
      <c r="CP72" s="1088"/>
      <c r="CQ72" s="1088"/>
      <c r="CR72" s="1088"/>
      <c r="CS72" s="1088"/>
      <c r="CT72" s="1088"/>
      <c r="CU72" s="1088"/>
      <c r="CV72" s="1088" t="s">
        <v>530</v>
      </c>
      <c r="CW72" s="1088"/>
      <c r="CX72" s="1088"/>
      <c r="CY72" s="1088"/>
      <c r="CZ72" s="1088"/>
      <c r="DA72" s="1088"/>
      <c r="DB72" s="1088"/>
      <c r="DC72" s="1088"/>
    </row>
    <row r="73" spans="2:107">
      <c r="B73" s="728"/>
      <c r="G73" s="1065"/>
      <c r="H73" s="1065"/>
      <c r="I73" s="1065"/>
      <c r="J73" s="1065"/>
      <c r="K73" s="1075"/>
      <c r="L73" s="1075"/>
      <c r="M73" s="1075"/>
      <c r="N73" s="1075"/>
      <c r="AM73" s="1067"/>
      <c r="AN73" s="1087" t="s">
        <v>542</v>
      </c>
      <c r="AO73" s="1087"/>
      <c r="AP73" s="1087"/>
      <c r="AQ73" s="1087"/>
      <c r="AR73" s="1087"/>
      <c r="AS73" s="1087"/>
      <c r="AT73" s="1087"/>
      <c r="AU73" s="1087"/>
      <c r="AV73" s="1087"/>
      <c r="AW73" s="1087"/>
      <c r="AX73" s="1087"/>
      <c r="AY73" s="1087"/>
      <c r="AZ73" s="1087"/>
      <c r="BA73" s="1087"/>
      <c r="BB73" s="1087" t="s">
        <v>543</v>
      </c>
      <c r="BC73" s="1087"/>
      <c r="BD73" s="1087"/>
      <c r="BE73" s="1087"/>
      <c r="BF73" s="1087"/>
      <c r="BG73" s="1087"/>
      <c r="BH73" s="1087"/>
      <c r="BI73" s="1087"/>
      <c r="BJ73" s="1087"/>
      <c r="BK73" s="1087"/>
      <c r="BL73" s="1087"/>
      <c r="BM73" s="1087"/>
      <c r="BN73" s="1087"/>
      <c r="BO73" s="1087"/>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415</v>
      </c>
      <c r="BC75" s="1087"/>
      <c r="BD75" s="1087"/>
      <c r="BE75" s="1087"/>
      <c r="BF75" s="1087"/>
      <c r="BG75" s="1087"/>
      <c r="BH75" s="1087"/>
      <c r="BI75" s="1087"/>
      <c r="BJ75" s="1087"/>
      <c r="BK75" s="1087"/>
      <c r="BL75" s="1087"/>
      <c r="BM75" s="1087"/>
      <c r="BN75" s="1087"/>
      <c r="BO75" s="1087"/>
      <c r="BP75" s="1092">
        <v>8.1999999999999993</v>
      </c>
      <c r="BQ75" s="1092"/>
      <c r="BR75" s="1092"/>
      <c r="BS75" s="1092"/>
      <c r="BT75" s="1092"/>
      <c r="BU75" s="1092"/>
      <c r="BV75" s="1092"/>
      <c r="BW75" s="1092"/>
      <c r="BX75" s="1092">
        <v>9.3000000000000007</v>
      </c>
      <c r="BY75" s="1092"/>
      <c r="BZ75" s="1092"/>
      <c r="CA75" s="1092"/>
      <c r="CB75" s="1092"/>
      <c r="CC75" s="1092"/>
      <c r="CD75" s="1092"/>
      <c r="CE75" s="1092"/>
      <c r="CF75" s="1092">
        <v>10.1</v>
      </c>
      <c r="CG75" s="1092"/>
      <c r="CH75" s="1092"/>
      <c r="CI75" s="1092"/>
      <c r="CJ75" s="1092"/>
      <c r="CK75" s="1092"/>
      <c r="CL75" s="1092"/>
      <c r="CM75" s="1092"/>
      <c r="CN75" s="1092">
        <v>10.6</v>
      </c>
      <c r="CO75" s="1092"/>
      <c r="CP75" s="1092"/>
      <c r="CQ75" s="1092"/>
      <c r="CR75" s="1092"/>
      <c r="CS75" s="1092"/>
      <c r="CT75" s="1092"/>
      <c r="CU75" s="1092"/>
      <c r="CV75" s="1092">
        <v>11</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514</v>
      </c>
      <c r="AO77" s="1088"/>
      <c r="AP77" s="1088"/>
      <c r="AQ77" s="1088"/>
      <c r="AR77" s="1088"/>
      <c r="AS77" s="1088"/>
      <c r="AT77" s="1088"/>
      <c r="AU77" s="1088"/>
      <c r="AV77" s="1088"/>
      <c r="AW77" s="1088"/>
      <c r="AX77" s="1088"/>
      <c r="AY77" s="1088"/>
      <c r="AZ77" s="1088"/>
      <c r="BA77" s="1088"/>
      <c r="BB77" s="1087" t="s">
        <v>543</v>
      </c>
      <c r="BC77" s="1087"/>
      <c r="BD77" s="1087"/>
      <c r="BE77" s="1087"/>
      <c r="BF77" s="1087"/>
      <c r="BG77" s="1087"/>
      <c r="BH77" s="1087"/>
      <c r="BI77" s="1087"/>
      <c r="BJ77" s="1087"/>
      <c r="BK77" s="1087"/>
      <c r="BL77" s="1087"/>
      <c r="BM77" s="1087"/>
      <c r="BN77" s="1087"/>
      <c r="BO77" s="1087"/>
      <c r="BP77" s="1092">
        <v>0</v>
      </c>
      <c r="BQ77" s="1092"/>
      <c r="BR77" s="1092"/>
      <c r="BS77" s="1092"/>
      <c r="BT77" s="1092"/>
      <c r="BU77" s="1092"/>
      <c r="BV77" s="1092"/>
      <c r="BW77" s="1092"/>
      <c r="BX77" s="1092">
        <v>0</v>
      </c>
      <c r="BY77" s="1092"/>
      <c r="BZ77" s="1092"/>
      <c r="CA77" s="1092"/>
      <c r="CB77" s="1092"/>
      <c r="CC77" s="1092"/>
      <c r="CD77" s="1092"/>
      <c r="CE77" s="1092"/>
      <c r="CF77" s="1092">
        <v>0</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415</v>
      </c>
      <c r="BC79" s="1087"/>
      <c r="BD79" s="1087"/>
      <c r="BE79" s="1087"/>
      <c r="BF79" s="1087"/>
      <c r="BG79" s="1087"/>
      <c r="BH79" s="1087"/>
      <c r="BI79" s="1087"/>
      <c r="BJ79" s="1087"/>
      <c r="BK79" s="1087"/>
      <c r="BL79" s="1087"/>
      <c r="BM79" s="1087"/>
      <c r="BN79" s="1087"/>
      <c r="BO79" s="1087"/>
      <c r="BP79" s="1092">
        <v>7.1</v>
      </c>
      <c r="BQ79" s="1092"/>
      <c r="BR79" s="1092"/>
      <c r="BS79" s="1092"/>
      <c r="BT79" s="1092"/>
      <c r="BU79" s="1092"/>
      <c r="BV79" s="1092"/>
      <c r="BW79" s="1092"/>
      <c r="BX79" s="1092">
        <v>7.3</v>
      </c>
      <c r="BY79" s="1092"/>
      <c r="BZ79" s="1092"/>
      <c r="CA79" s="1092"/>
      <c r="CB79" s="1092"/>
      <c r="CC79" s="1092"/>
      <c r="CD79" s="1092"/>
      <c r="CE79" s="1092"/>
      <c r="CF79" s="1092">
        <v>7.4</v>
      </c>
      <c r="CG79" s="1092"/>
      <c r="CH79" s="1092"/>
      <c r="CI79" s="1092"/>
      <c r="CJ79" s="1092"/>
      <c r="CK79" s="1092"/>
      <c r="CL79" s="1092"/>
      <c r="CM79" s="1092"/>
      <c r="CN79" s="1092">
        <v>7.5</v>
      </c>
      <c r="CO79" s="1092"/>
      <c r="CP79" s="1092"/>
      <c r="CQ79" s="1092"/>
      <c r="CR79" s="1092"/>
      <c r="CS79" s="1092"/>
      <c r="CT79" s="1092"/>
      <c r="CU79" s="1092"/>
      <c r="CV79" s="1092">
        <v>7.5</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asdWL0h4nF8hCDU6bl6tQIWdp3KKb1wlCSkrPhBV7/lu7Zn0vNWV2L55NirAhWR2ulYoqspQqA1r1FDs9SdLfg==" saltValue="t+y/79pDa7IGgiZGH6B2f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5eWmLJbSCV6lTQbsHCPYwWS5ndrozX/DHLuS0h7JzxhiRr+zjQxuTGM+7vXynP9FnG59KikNF2web5OV0RlOog==" saltValue="IoX3s9Qe14SRHQhP+RnLg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BPY/WIZj5rYGLPAV29pxqDqNrsZxEFim7tiR1hia1O29/gxvSa9D1e1DBefdb4sk/98WF/FAH6vO5XtY2CD3ew==" saltValue="EH4B6cWSv7bhbyVYcrnr6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2024-02-04T23:46:36Z</dcterms:created>
  <dcterms:modified xsi:type="dcterms:W3CDTF">2025-03-10T02:51:38Z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2025-03-10T02:51:38Z</vt:filetime>
  </property>
</Properties>
</file>