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<sst xmlns="http://schemas.openxmlformats.org/spreadsheetml/2006/main" xmlns:r="http://schemas.openxmlformats.org/officeDocument/2006/relationships" count="552" uniqueCount="552">
  <si>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</si>
  <si>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</si>
  <si>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</si>
  <si>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</si>
  <si>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</si>
  <si>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</si>
  <si>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</si>
  <si>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</si>
  <si>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</si>
  <si>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</si>
  <si>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</si>
  <si>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</si>
  <si>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</si>
  <si>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</si>
  <si>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</si>
  <si>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</si>
  <si>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</si>
  <si>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</si>
  <si>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</si>
  <si>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</si>
  <si>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</si>
  <si>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</si>
  <si>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</si>
  <si>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</si>
  <si>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</si>
  <si>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</si>
  <si>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</si>
  <si>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</si>
  <si>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</si>
  <si>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</si>
  <si>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</si>
  <si>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</si>
  <si>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</si>
  <si>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</si>
  <si>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</si>
  <si>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</si>
  <si>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</si>
  <si>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</si>
  <si>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</si>
  <si>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</si>
  <si>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</si>
  <si>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</si>
  <si>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</si>
  <si>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</si>
  <si>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</si>
  <si>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</si>
  <si>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</si>
  <si>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</si>
  <si>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</si>
  <si>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北海道陸別町</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</si>
  <si>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</si>
  <si>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</si>
  <si>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</si>
  <si>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</si>
  <si>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</si>
  <si>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</si>
  <si>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</si>
  <si>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</si>
  <si>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</si>
  <si>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</si>
  <si>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</si>
  <si>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</si>
  <si>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</si>
  <si>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</si>
  <si>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</si>
  <si>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</si>
  <si>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</si>
  <si>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</si>
  <si>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</si>
  <si>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</si>
  <si>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</si>
  <si>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</si>
  <si>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</si>
  <si>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</si>
  <si>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</si>
  <si>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</si>
  <si>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</si>
  <si>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</si>
  <si>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</si>
  <si>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</si>
  <si>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</si>
  <si>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</si>
  <si>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</si>
  <si>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</si>
  <si>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</si>
  <si>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</si>
  <si>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</si>
  <si>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</si>
  <si>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</si>
  <si>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</si>
  <si>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</si>
  <si>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</si>
  <si>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</si>
  <si>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</si>
  <si>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</si>
  <si>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</si>
  <si>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</si>
  <si>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</si>
  <si>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</si>
  <si>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</si>
  <si>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</si>
  <si>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</si>
  <si>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</si>
  <si>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</si>
  <si>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</si>
  <si>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</si>
  <si>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</si>
  <si>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</si>
  <si>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</si>
  <si>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</si>
  <si>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</si>
  <si>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</si>
  <si>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</si>
  <si>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</si>
  <si>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</si>
  <si>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</si>
  <si>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</si>
  <si>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</si>
  <si>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</si>
  <si>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</si>
  <si>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</si>
  <si>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</si>
  <si>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</si>
  <si>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</si>
  <si>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</si>
  <si>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</si>
  <si>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</si>
  <si>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</si>
  <si>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</si>
  <si>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</si>
  <si>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</si>
  <si>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</si>
  <si>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国民健康保険直営診療施設勘定特別会計</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</si>
  <si>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</si>
  <si>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</si>
  <si>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</si>
  <si>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</si>
  <si>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</si>
  <si>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</si>
  <si>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</si>
  <si>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</si>
  <si>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</si>
  <si>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</si>
  <si>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</si>
  <si>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</si>
  <si>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</si>
  <si>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</si>
  <si>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</si>
  <si>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</si>
  <si>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</si>
  <si>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</si>
  <si>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</si>
  <si>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</si>
  <si>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</si>
  <si>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</si>
  <si>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</si>
  <si>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</si>
  <si>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</si>
  <si>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</si>
  <si>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</si>
  <si>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</si>
  <si>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</si>
  <si>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</si>
  <si>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</si>
  <si>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陸別町</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</si>
  <si>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</si>
  <si>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</si>
  <si>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</si>
  <si>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</si>
  <si>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</si>
  <si>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</si>
  <si>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</si>
  <si>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</si>
  <si>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</si>
  <si>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</si>
  <si>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</si>
  <si>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</si>
  <si>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</si>
  <si>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</si>
  <si>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</si>
  <si>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</si>
  <si>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</si>
  <si>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</si>
  <si>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</si>
  <si>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</si>
  <si>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</si>
  <si>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</si>
  <si>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</si>
  <si>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</si>
  <si>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</si>
  <si>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</si>
  <si>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</si>
  <si>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</si>
  <si>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</si>
  <si>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</si>
  <si>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</si>
  <si>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</si>
  <si>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-8.8</t>
  </si>
  <si>
    <t>山振</t>
    <rPh sb="0" eb="1">
      <t>ヤマ</t>
    </rPh>
    <rPh sb="1" eb="2">
      <t>フ</t>
    </rPh>
    <phoneticPr fontId="6"/>
  </si>
  <si>
    <t>とかち広域消防事務組合</t>
    <rPh sb="3" eb="5">
      <t>コウイキ</t>
    </rPh>
    <rPh sb="5" eb="7">
      <t>ショウボウ</t>
    </rPh>
    <rPh sb="7" eb="9">
      <t>ジム</t>
    </rPh>
    <rPh sb="9" eb="11">
      <t>クミアイ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</si>
  <si>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</si>
  <si>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</si>
  <si>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</si>
  <si>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</si>
  <si>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</si>
  <si>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</si>
  <si>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</si>
  <si>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</si>
  <si>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</si>
  <si>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</si>
  <si>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</si>
  <si>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</si>
  <si>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</si>
  <si>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</si>
  <si>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</si>
  <si>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</si>
  <si>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</si>
  <si>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</si>
  <si>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</si>
  <si>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</si>
  <si>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</si>
  <si>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</si>
  <si>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</si>
  <si>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</si>
  <si>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</si>
  <si>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</si>
  <si>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</si>
  <si>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</si>
  <si>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</si>
  <si>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</si>
  <si>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</si>
  <si>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-1.5</t>
  </si>
  <si>
    <t>地方公社・第三セクター等一覧</t>
    <rPh sb="0" eb="2">
      <t>チホウ</t>
    </rPh>
    <rPh sb="2" eb="4">
      <t>コウシャ</t>
    </rPh>
    <rPh sb="5" eb="6">
      <t>ダイ</t>
    </rPh>
    <rPh sb="6" eb="7">
      <t>３</t>
    </rPh>
    <rPh sb="11" eb="12">
      <t>トウ</t>
    </rPh>
    <rPh sb="12" eb="14">
      <t>イチラン</t>
    </rPh>
    <phoneticPr fontId="6"/>
  </si>
  <si>
    <t>-2.2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</si>
  <si>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</si>
  <si>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</si>
  <si>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</si>
  <si>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</si>
  <si>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</si>
  <si>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</si>
  <si>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</si>
  <si>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</si>
  <si>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</si>
  <si>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</si>
  <si>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</si>
  <si>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</si>
  <si>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</si>
  <si>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</si>
  <si>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</si>
  <si>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</si>
  <si>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</si>
  <si>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</si>
  <si>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</si>
  <si>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</si>
  <si>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</si>
  <si>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</si>
  <si>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</si>
  <si>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</si>
  <si>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</si>
  <si>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</si>
  <si>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</si>
  <si>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</si>
  <si>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</si>
  <si>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</si>
  <si>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</si>
  <si>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</si>
  <si>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</si>
  <si>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</si>
  <si>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</si>
  <si>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</si>
  <si>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</si>
  <si>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</si>
  <si>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</si>
  <si>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</si>
  <si>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</si>
  <si>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</si>
  <si>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</si>
  <si>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</si>
  <si>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</si>
  <si>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</si>
  <si>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</si>
  <si>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</si>
  <si>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</si>
  <si>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</si>
  <si>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</si>
  <si>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</si>
  <si>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</si>
  <si>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</si>
  <si>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</si>
  <si>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</si>
  <si>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</si>
  <si>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</si>
  <si>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</si>
  <si>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</si>
  <si>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</si>
  <si>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</si>
  <si>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</si>
  <si>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</si>
  <si>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</si>
  <si>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</si>
  <si>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</si>
  <si>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</si>
  <si>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</si>
  <si>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</si>
  <si>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</si>
  <si>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</si>
  <si>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 3.72</t>
  </si>
  <si>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</si>
  <si>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</si>
  <si>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</si>
  <si>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</si>
  <si>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</si>
  <si>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</si>
  <si>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</si>
  <si>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</si>
  <si>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</si>
  <si>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</si>
  <si>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</si>
  <si>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</si>
  <si>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</si>
  <si>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</si>
  <si>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</si>
  <si>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</si>
  <si>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</si>
  <si>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</si>
  <si>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</si>
  <si>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</si>
  <si>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</si>
  <si>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</si>
  <si>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</si>
  <si>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</si>
  <si>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</si>
  <si>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過疎債など地方財政措置がある財政的に有利な地方債を発行しているため、将来負担比率が発生していない。</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</si>
  <si>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</si>
  <si>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</si>
  <si>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</si>
  <si>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</si>
  <si>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</si>
  <si>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</si>
  <si>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</si>
  <si>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</si>
  <si>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</si>
  <si>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</si>
  <si>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</si>
  <si>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</si>
  <si>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</si>
  <si>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</si>
  <si>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</si>
  <si>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</si>
  <si>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</si>
  <si>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</si>
  <si>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</si>
  <si>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</si>
  <si>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</si>
  <si>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</si>
  <si>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</si>
  <si>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</si>
  <si>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</si>
  <si>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</si>
  <si>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</si>
  <si>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</si>
  <si>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</si>
  <si>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</si>
  <si>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</si>
  <si>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</si>
  <si>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</si>
  <si>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</si>
  <si>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</si>
  <si>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</si>
  <si>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</si>
  <si>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</si>
  <si>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</si>
  <si>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</si>
  <si>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</si>
  <si>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</si>
  <si>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</si>
  <si>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</si>
  <si>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</si>
  <si>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</si>
  <si>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</si>
  <si>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</si>
  <si>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</si>
  <si>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</si>
  <si>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</si>
  <si>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</si>
  <si>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</si>
  <si>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</si>
  <si>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</si>
  <si>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</si>
  <si>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</si>
  <si>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</si>
  <si>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</si>
  <si>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</si>
  <si>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</si>
  <si>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</si>
  <si>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</si>
  <si>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</si>
  <si>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</si>
  <si>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</si>
  <si>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</si>
  <si>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</si>
  <si>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</si>
  <si>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</si>
  <si>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</si>
  <si>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</si>
  <si>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</si>
  <si>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</si>
  <si>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</si>
  <si>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</si>
  <si>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</si>
  <si>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</si>
  <si>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</si>
  <si>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</si>
  <si>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</si>
  <si>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</si>
  <si>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</si>
  <si>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</si>
  <si>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</si>
  <si>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</si>
  <si>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</si>
  <si>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</si>
  <si>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</si>
  <si>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</si>
  <si>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</si>
  <si>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</si>
  <si>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</si>
  <si>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</si>
  <si>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</si>
  <si>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 6.10</t>
  </si>
  <si>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</si>
  <si>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</si>
  <si>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</si>
  <si>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</si>
  <si>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</si>
  <si>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</si>
  <si>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</si>
  <si>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</si>
  <si>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</si>
  <si>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</si>
  <si>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</si>
  <si>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</si>
  <si>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</si>
  <si>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</si>
  <si>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</si>
  <si>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陸別町ふるさと整備基金</t>
    <rPh sb="0" eb="3">
      <t>リクベツチョウ</t>
    </rPh>
    <rPh sb="7" eb="9">
      <t>セイビ</t>
    </rPh>
    <rPh sb="9" eb="11">
      <t>キキン</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</si>
  <si>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</si>
  <si>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</si>
  <si>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</si>
  <si>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</si>
  <si>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</si>
  <si>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</si>
  <si>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</si>
  <si>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</si>
  <si>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</si>
  <si>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</si>
  <si>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</si>
  <si>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</si>
  <si>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</si>
  <si>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</si>
  <si>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</si>
  <si>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</si>
  <si>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</si>
  <si>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</si>
  <si>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</si>
  <si>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介護保険事業勘定特別会計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</si>
  <si>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</si>
  <si>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</si>
  <si>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</si>
  <si>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</si>
  <si>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</si>
  <si>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</si>
  <si>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</si>
  <si>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</si>
  <si>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</si>
  <si>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</si>
  <si>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</si>
  <si>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</si>
  <si>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</si>
  <si>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</si>
  <si>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</si>
  <si>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</si>
  <si>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</si>
  <si>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</si>
  <si>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</si>
  <si>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</si>
  <si>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</si>
  <si>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</si>
  <si>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</si>
  <si>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</si>
  <si>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</si>
  <si>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</si>
  <si>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</si>
  <si>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</si>
  <si>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</si>
  <si>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</si>
  <si>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</si>
  <si>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</si>
  <si>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</si>
  <si>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</si>
  <si>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</si>
  <si>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</si>
  <si>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</si>
  <si>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</si>
  <si>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</si>
  <si>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</si>
  <si>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</si>
  <si>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</si>
  <si>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</si>
  <si>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</si>
  <si>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</si>
  <si>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</si>
  <si>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</si>
  <si>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</si>
  <si>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</si>
  <si>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</si>
  <si>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</si>
  <si>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</si>
  <si>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</si>
  <si>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</si>
  <si>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</si>
  <si>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</si>
  <si>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</si>
  <si>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</si>
  <si>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</si>
  <si>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</si>
  <si>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</si>
  <si>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</si>
  <si>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</si>
  <si>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</si>
  <si>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</si>
  <si>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</si>
  <si>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</si>
  <si>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1.68</t>
  </si>
  <si>
    <t>▲ 5.82</t>
  </si>
  <si>
    <t>その他会計（赤字）</t>
  </si>
  <si>
    <t>（百万円）</t>
  </si>
  <si>
    <t>H28末</t>
  </si>
  <si>
    <t>H29末</t>
  </si>
  <si>
    <t>H30末</t>
  </si>
  <si>
    <t>R01末</t>
  </si>
  <si>
    <t>R02末</t>
  </si>
  <si>
    <t>十勝圏複合事務組合</t>
    <rPh sb="0" eb="2">
      <t>トカチ</t>
    </rPh>
    <rPh sb="2" eb="3">
      <t>ケン</t>
    </rPh>
    <rPh sb="3" eb="5">
      <t>フクゴウ</t>
    </rPh>
    <rPh sb="5" eb="7">
      <t>ジム</t>
    </rPh>
    <rPh sb="7" eb="9">
      <t>クミアイ</t>
    </rPh>
    <phoneticPr fontId="6"/>
  </si>
  <si>
    <t>陸別町いきいき産業支援基金</t>
    <rPh sb="0" eb="3">
      <t>リクベツチョウ</t>
    </rPh>
    <rPh sb="7" eb="9">
      <t>サンギョウ</t>
    </rPh>
    <rPh sb="9" eb="11">
      <t>シエン</t>
    </rPh>
    <rPh sb="11" eb="13">
      <t>キキン</t>
    </rPh>
    <phoneticPr fontId="6"/>
  </si>
  <si>
    <t>陸別町地域福祉基金</t>
    <rPh sb="0" eb="3">
      <t>リクベツチョウ</t>
    </rPh>
    <rPh sb="3" eb="5">
      <t>チイキ</t>
    </rPh>
    <rPh sb="5" eb="7">
      <t>フクシ</t>
    </rPh>
    <rPh sb="7" eb="9">
      <t>キキン</t>
    </rPh>
    <phoneticPr fontId="6"/>
  </si>
  <si>
    <t>陸別町ふるさと銀河線跡地活用等振興基金</t>
    <rPh sb="0" eb="3">
      <t>リクベツチョウ</t>
    </rPh>
    <rPh sb="7" eb="10">
      <t>ギンガセン</t>
    </rPh>
    <rPh sb="10" eb="12">
      <t>アトチ</t>
    </rPh>
    <rPh sb="12" eb="14">
      <t>カツヨウ</t>
    </rPh>
    <rPh sb="14" eb="15">
      <t>トウ</t>
    </rPh>
    <rPh sb="15" eb="17">
      <t>シンコウ</t>
    </rPh>
    <rPh sb="17" eb="19">
      <t>キキン</t>
    </rPh>
    <phoneticPr fontId="6"/>
  </si>
  <si>
    <t>陸別町公共施設等維持管理基金</t>
    <rPh sb="0" eb="3">
      <t>リクベツチョウ</t>
    </rPh>
    <rPh sb="3" eb="5">
      <t>コウキョウ</t>
    </rPh>
    <rPh sb="5" eb="7">
      <t>シセツ</t>
    </rPh>
    <rPh sb="7" eb="8">
      <t>トウ</t>
    </rPh>
    <rPh sb="8" eb="10">
      <t>イジ</t>
    </rPh>
    <rPh sb="10" eb="12">
      <t>カンリ</t>
    </rPh>
    <rPh sb="12" eb="1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</si>
  <si>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</si>
  <si>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</si>
  <si>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</si>
  <si>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</si>
  <si>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</si>
  <si>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過疎債など地方財政措置がある財政的に有利な地方債を発行しているため、将来負担比率が発生していない。</t>
    <rPh sb="0" eb="2">
      <t>カソ</t>
    </rPh>
    <rPh sb="2" eb="3">
      <t>サイ</t>
    </rPh>
    <rPh sb="5" eb="7">
      <t>チホウ</t>
    </rPh>
    <rPh sb="7" eb="9">
      <t>ザイセイ</t>
    </rPh>
    <rPh sb="9" eb="11">
      <t>ソチ</t>
    </rPh>
    <rPh sb="14" eb="16">
      <t>ザイセイ</t>
    </rPh>
    <rPh sb="16" eb="17">
      <t>テキ</t>
    </rPh>
    <rPh sb="18" eb="20">
      <t>ユウリ</t>
    </rPh>
    <rPh sb="21" eb="23">
      <t>チホウ</t>
    </rPh>
    <rPh sb="23" eb="24">
      <t>サイ</t>
    </rPh>
    <rPh sb="25" eb="27">
      <t>ハッコウ</t>
    </rPh>
    <rPh sb="34" eb="36">
      <t>ショウライ</t>
    </rPh>
    <rPh sb="36" eb="38">
      <t>フタン</t>
    </rPh>
    <rPh sb="38" eb="40">
      <t>ヒリツ</t>
    </rPh>
    <rPh sb="41" eb="43">
      <t>ハッセイ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</si>
</sst>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359270</c:v>
                </c:pt>
                <c:pt idx="1">
                  <c:v>347656</c:v>
                </c:pt>
                <c:pt idx="2">
                  <c:v>421073</c:v>
                </c:pt>
                <c:pt idx="3">
                  <c:v>666507</c:v>
                </c:pt>
                <c:pt idx="4">
                  <c:v>556447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3.62</c:v>
                </c:pt>
                <c:pt idx="1">
                  <c:v>3.71</c:v>
                </c:pt>
                <c:pt idx="2">
                  <c:v>4.25</c:v>
                </c:pt>
                <c:pt idx="3">
                  <c:v>4.8899999999999997</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25.84</c:v>
                </c:pt>
                <c:pt idx="1">
                  <c:v>23.2</c:v>
                </c:pt>
                <c:pt idx="2">
                  <c:v>25.43</c:v>
                </c:pt>
                <c:pt idx="3">
                  <c:v>24.53</c:v>
                </c:pt>
                <c:pt idx="4">
                  <c:v>20.37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-3.72</c:v>
                </c:pt>
                <c:pt idx="1">
                  <c:v>-6.1</c:v>
                </c:pt>
                <c:pt idx="2">
                  <c:v>0.66</c:v>
                </c:pt>
                <c:pt idx="3">
                  <c:v>-1.68</c:v>
                </c:pt>
                <c:pt idx="4">
                  <c:v>-5.82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0.34</c:v>
                </c:pt>
                <c:pt idx="4">
                  <c:v>#N/A</c:v>
                </c:pt>
                <c:pt idx="5">
                  <c:v>0.4</c:v>
                </c:pt>
                <c:pt idx="6">
                  <c:v>#N/A</c:v>
                </c:pt>
                <c:pt idx="7">
                  <c:v>7.0000000000000007e-002</c:v>
                </c:pt>
                <c:pt idx="8">
                  <c:v>#N/A</c:v>
                </c:pt>
                <c:pt idx="9">
                  <c:v>3.e-002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4.e-002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7.0000000000000007e-002</c:v>
                </c:pt>
                <c:pt idx="2">
                  <c:v>#N/A</c:v>
                </c:pt>
                <c:pt idx="3">
                  <c:v>9.e-002</c:v>
                </c:pt>
                <c:pt idx="4">
                  <c:v>#N/A</c:v>
                </c:pt>
                <c:pt idx="5">
                  <c:v>0.1</c:v>
                </c:pt>
                <c:pt idx="6">
                  <c:v>#N/A</c:v>
                </c:pt>
                <c:pt idx="7">
                  <c:v>9.e-002</c:v>
                </c:pt>
                <c:pt idx="8">
                  <c:v>#N/A</c:v>
                </c:pt>
                <c:pt idx="9">
                  <c:v>6.e-002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0.16</c:v>
                </c:pt>
                <c:pt idx="4">
                  <c:v>#N/A</c:v>
                </c:pt>
                <c:pt idx="5">
                  <c:v>0.18</c:v>
                </c:pt>
                <c:pt idx="6">
                  <c:v>#N/A</c:v>
                </c:pt>
                <c:pt idx="7">
                  <c:v>0.18</c:v>
                </c:pt>
                <c:pt idx="8">
                  <c:v>#N/A</c:v>
                </c:pt>
                <c:pt idx="9">
                  <c:v>0.16</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0.36</c:v>
                </c:pt>
                <c:pt idx="2">
                  <c:v>#N/A</c:v>
                </c:pt>
                <c:pt idx="3">
                  <c:v>0.6</c:v>
                </c:pt>
                <c:pt idx="4">
                  <c:v>#N/A</c:v>
                </c:pt>
                <c:pt idx="5">
                  <c:v>0.99</c:v>
                </c:pt>
                <c:pt idx="6">
                  <c:v>#N/A</c:v>
                </c:pt>
                <c:pt idx="7">
                  <c:v>0.42</c:v>
                </c:pt>
                <c:pt idx="8">
                  <c:v>#N/A</c:v>
                </c:pt>
                <c:pt idx="9">
                  <c:v>0.41</c:v>
                </c:pt>
              </c:numCache>
            </c:numRef>
          </c:val>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0.86</c:v>
                </c:pt>
                <c:pt idx="2">
                  <c:v>#N/A</c:v>
                </c:pt>
                <c:pt idx="3">
                  <c:v>0.78</c:v>
                </c:pt>
                <c:pt idx="4">
                  <c:v>#N/A</c:v>
                </c:pt>
                <c:pt idx="5">
                  <c:v>0.65</c:v>
                </c:pt>
                <c:pt idx="6">
                  <c:v>#N/A</c:v>
                </c:pt>
                <c:pt idx="7">
                  <c:v>0.56000000000000005</c:v>
                </c:pt>
                <c:pt idx="8">
                  <c:v>#N/A</c:v>
                </c:pt>
                <c:pt idx="9">
                  <c:v>0.74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3.62</c:v>
                </c:pt>
                <c:pt idx="2">
                  <c:v>#N/A</c:v>
                </c:pt>
                <c:pt idx="3">
                  <c:v>3.7</c:v>
                </c:pt>
                <c:pt idx="4">
                  <c:v>#N/A</c:v>
                </c:pt>
                <c:pt idx="5">
                  <c:v>4.24</c:v>
                </c:pt>
                <c:pt idx="6">
                  <c:v>#N/A</c:v>
                </c:pt>
                <c:pt idx="7">
                  <c:v>4.88</c:v>
                </c:pt>
                <c:pt idx="8">
                  <c:v>#N/A</c:v>
                </c:pt>
                <c:pt idx="9">
                  <c:v>3.65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470</c:v>
                </c:pt>
                <c:pt idx="5">
                  <c:v>449</c:v>
                </c:pt>
                <c:pt idx="8">
                  <c:v>469</c:v>
                </c:pt>
                <c:pt idx="11">
                  <c:v>481</c:v>
                </c:pt>
                <c:pt idx="14">
                  <c:v>492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0</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c:v>
                </c:pt>
                <c:pt idx="3">
                  <c:v>131</c:v>
                </c:pt>
                <c:pt idx="6">
                  <c:v>135</c:v>
                </c:pt>
                <c:pt idx="9">
                  <c:v>140</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518</c:v>
                </c:pt>
                <c:pt idx="3">
                  <c:v>504</c:v>
                </c:pt>
                <c:pt idx="6">
                  <c:v>546</c:v>
                </c:pt>
                <c:pt idx="9">
                  <c:v>569</c:v>
                </c:pt>
                <c:pt idx="12">
                  <c:v>587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186</c:v>
                </c:pt>
                <c:pt idx="5">
                  <c:v>#N/A</c:v>
                </c:pt>
                <c:pt idx="6">
                  <c:v>#N/A</c:v>
                </c:pt>
                <c:pt idx="7">
                  <c:v>213</c:v>
                </c:pt>
                <c:pt idx="8">
                  <c:v>#N/A</c:v>
                </c:pt>
                <c:pt idx="9">
                  <c:v>#N/A</c:v>
                </c:pt>
                <c:pt idx="10">
                  <c:v>229</c:v>
                </c:pt>
                <c:pt idx="11">
                  <c:v>#N/A</c:v>
                </c:pt>
                <c:pt idx="12">
                  <c:v>#N/A</c:v>
                </c:pt>
                <c:pt idx="13">
                  <c:v>245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4027</c:v>
                </c:pt>
                <c:pt idx="5">
                  <c:v>3970</c:v>
                </c:pt>
                <c:pt idx="8">
                  <c:v>3967</c:v>
                </c:pt>
                <c:pt idx="11">
                  <c:v>4131</c:v>
                </c:pt>
                <c:pt idx="14">
                  <c:v>4121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17</c:v>
                </c:pt>
                <c:pt idx="11">
                  <c:v>17</c:v>
                </c:pt>
                <c:pt idx="14">
                  <c:v>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5333</c:v>
                </c:pt>
                <c:pt idx="5">
                  <c:v>5129</c:v>
                </c:pt>
                <c:pt idx="8">
                  <c:v>5046</c:v>
                </c:pt>
                <c:pt idx="11">
                  <c:v>4917</c:v>
                </c:pt>
                <c:pt idx="14">
                  <c:v>4913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638</c:v>
                </c:pt>
                <c:pt idx="3">
                  <c:v>542</c:v>
                </c:pt>
                <c:pt idx="6">
                  <c:v>527</c:v>
                </c:pt>
                <c:pt idx="9">
                  <c:v>510</c:v>
                </c:pt>
                <c:pt idx="12">
                  <c:v>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6</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1076</c:v>
                </c:pt>
                <c:pt idx="3">
                  <c:v>1061</c:v>
                </c:pt>
                <c:pt idx="6">
                  <c:v>996</c:v>
                </c:pt>
                <c:pt idx="9">
                  <c:v>890</c:v>
                </c:pt>
                <c:pt idx="12">
                  <c:v>767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4514</c:v>
                </c:pt>
                <c:pt idx="3">
                  <c:v>4499</c:v>
                </c:pt>
                <c:pt idx="6">
                  <c:v>4598</c:v>
                </c:pt>
                <c:pt idx="9">
                  <c:v>4981</c:v>
                </c:pt>
                <c:pt idx="12">
                  <c:v>5082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638</c:v>
                </c:pt>
                <c:pt idx="1">
                  <c:v>634</c:v>
                </c:pt>
                <c:pt idx="2">
                  <c:v>567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1136</c:v>
                </c:pt>
                <c:pt idx="1">
                  <c:v>1036</c:v>
                </c:pt>
                <c:pt idx="2">
                  <c:v>1056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3218</c:v>
                </c:pt>
                <c:pt idx="1">
                  <c:v>3194</c:v>
                </c:pt>
                <c:pt idx="2">
                  <c:v>3249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{26A7EBDB-14CD-474A-ACB9-46E5C657213B}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{376922E5-9038-4F88-84BE-E010B30BE395}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{D54576CB-6C83-4337-895B-88FB8122A2B5}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{688FC7FA-0B13-4482-B431-126B96137219}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{71C71011-6C58-446C-8EA6-208CB9507AE3}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{0A4C1F4F-F68F-43A4-8C77-3797359F06EB}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{60406C31-3D66-4B6B-A438-205E86AE740E}</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{0137F438-CBD1-4873-A3DE-DA5AE062CDCB}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{CD115B72-F9A0-481E-8D70-0CA9B1B4C283}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59.4</c:v>
                </c:pt>
                <c:pt idx="8">
                  <c:v>60.5</c:v>
                </c:pt>
                <c:pt idx="16">
                  <c:v>62</c:v>
                </c:pt>
                <c:pt idx="24">
                  <c:v>64</c:v>
                </c:pt>
                <c:pt idx="32">
                  <c:v>65.599999999999994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{A5E18B56-E619-45A7-A7E3-333430933D0A}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{1B523D07-CB25-439E-BAA8-BC97B8413C67}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{9DD5DC56-8BC6-47F8-854A-819F65C573D6}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{36078282-6EA1-494D-AC00-5A596E21651B}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{5C74F879-4844-4B4C-BB76-CF5BAD8B6BD9}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{9EA546D0-DB0F-48C6-83D6-000B97F1DE32}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{A14E1A73-6C67-4FE1-869C-77A3C857EA16}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{43DA7A22-E6B6-4816-903C-6743D2361125}</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{6D158198-88D0-466F-99FE-C56CFEB087CD}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{1DCEA121-A23B-406D-9F87-0C9FC3A84B91}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{FA409C79-697C-40BF-A75B-9ED1FD4A1FAD}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{FB2FC55D-6FCF-46F7-8ADF-13601E4266AC}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{CC4919F1-D568-45E6-90C3-806A7C010327}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{C408B50F-22CB-4152-9C71-C08EB730BD04}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{B6157BBD-0399-4387-BE72-3D91CF4D3868}</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{3B0306E9-59B6-4BD9-8302-133813F53732}</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{3B032166-49C0-4CD4-83E5-F0C621439E45}</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{DC4795F4-571D-4786-9EB4-C34A2D98AD04}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8.1999999999999993</c:v>
                </c:pt>
                <c:pt idx="16">
                  <c:v>9.3000000000000007</c:v>
                </c:pt>
                <c:pt idx="24">
                  <c:v>10.1</c:v>
                </c:pt>
                <c:pt idx="32">
                  <c:v>10.6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{333AA72E-5A98-4AC2-A505-5A0C28E78E5F}</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{47907E1F-8DF1-4192-A6CF-6CA3BB754D31}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{71B9DB9D-22F8-404C-BB24-0C69EF965E09}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{9D3AE944-F0ED-43A7-9456-56BFA4E43660}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{24C6E674-4621-41EC-9F17-D3036EF29967}</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{D4AFD163-8A81-4B9F-864B-15A5D8D02777}</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{01DF0075-0C26-4C85-ABDF-6B8B6A0429A0}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{D2A40652-1449-418F-AE17-9768D692F8FF}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{BF487156-73D1-4519-AB2F-FE0319BA910D}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今後も人口減少、高齢化の進行により、町税の収入減少が予想され、財政力指数のさらなる低下が懸念される。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行政運営の効率化による歳出抑制に努め、財政の健全化を図っていく。</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7175"/>
    <xdr:sp macro="" textlink="">
      <xdr:nvSpPr>
        <xdr:cNvPr id="66" name="財政力最小値テキスト"/>
        <xdr:cNvSpPr txBox="1"/>
      </xdr:nvSpPr>
      <xdr:spPr>
        <a:xfrm>
          <a:off x="5041900" y="766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7175"/>
    <xdr:sp macro="" textlink="">
      <xdr:nvSpPr>
        <xdr:cNvPr id="68" name="財政力最大値テキスト"/>
        <xdr:cNvSpPr txBox="1"/>
      </xdr:nvSpPr>
      <xdr:spPr>
        <a:xfrm>
          <a:off x="5041900" y="6021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164465</xdr:rowOff>
    </xdr:from>
    <xdr:to xmlns:xdr="http://schemas.openxmlformats.org/drawingml/2006/spreadsheetDrawing">
      <xdr:col>23</xdr:col>
      <xdr:colOff>133350</xdr:colOff>
      <xdr:row>44</xdr:row>
      <xdr:rowOff>10160</xdr:rowOff>
    </xdr:to>
    <xdr:cxnSp macro="">
      <xdr:nvCxnSpPr>
        <xdr:cNvPr id="70" name="直線コネクタ 69"/>
        <xdr:cNvCxnSpPr/>
      </xdr:nvCxnSpPr>
      <xdr:spPr>
        <a:xfrm>
          <a:off x="4114800" y="75368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504190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164465</xdr:rowOff>
    </xdr:from>
    <xdr:to xmlns:xdr="http://schemas.openxmlformats.org/drawingml/2006/spreadsheetDrawing">
      <xdr:col>19</xdr:col>
      <xdr:colOff>133350</xdr:colOff>
      <xdr:row>44</xdr:row>
      <xdr:rowOff>10160</xdr:rowOff>
    </xdr:to>
    <xdr:cxnSp macro="">
      <xdr:nvCxnSpPr>
        <xdr:cNvPr id="73" name="直線コネクタ 72"/>
        <xdr:cNvCxnSpPr/>
      </xdr:nvCxnSpPr>
      <xdr:spPr>
        <a:xfrm flipV="1">
          <a:off x="3225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73380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10160</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flipV="1">
          <a:off x="2336800" y="75539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7175"/>
    <xdr:sp macro="" textlink="">
      <xdr:nvSpPr>
        <xdr:cNvPr id="78" name="テキスト ボックス 77"/>
        <xdr:cNvSpPr txBox="1"/>
      </xdr:nvSpPr>
      <xdr:spPr>
        <a:xfrm>
          <a:off x="284480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44450</xdr:rowOff>
    </xdr:to>
    <xdr:cxnSp macro="">
      <xdr:nvCxnSpPr>
        <xdr:cNvPr id="79" name="直線コネクタ 78"/>
        <xdr:cNvCxnSpPr/>
      </xdr:nvCxnSpPr>
      <xdr:spPr>
        <a:xfrm flipV="1">
          <a:off x="1447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7175"/>
    <xdr:sp macro="" textlink="">
      <xdr:nvSpPr>
        <xdr:cNvPr id="81" name="テキスト ボックス 80"/>
        <xdr:cNvSpPr txBox="1"/>
      </xdr:nvSpPr>
      <xdr:spPr>
        <a:xfrm>
          <a:off x="195580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7175"/>
    <xdr:sp macro="" textlink="">
      <xdr:nvSpPr>
        <xdr:cNvPr id="83" name="テキスト ボックス 82"/>
        <xdr:cNvSpPr txBox="1"/>
      </xdr:nvSpPr>
      <xdr:spPr>
        <a:xfrm>
          <a:off x="1066800" y="7254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130810</xdr:rowOff>
    </xdr:from>
    <xdr:to xmlns:xdr="http://schemas.openxmlformats.org/drawingml/2006/spreadsheetDrawing">
      <xdr:col>23</xdr:col>
      <xdr:colOff>184150</xdr:colOff>
      <xdr:row>44</xdr:row>
      <xdr:rowOff>60960</xdr:rowOff>
    </xdr:to>
    <xdr:sp macro="" textlink="">
      <xdr:nvSpPr>
        <xdr:cNvPr id="89" name="楕円 88"/>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102870</xdr:rowOff>
    </xdr:from>
    <xdr:ext cx="762000" cy="259080"/>
    <xdr:sp macro="" textlink="">
      <xdr:nvSpPr>
        <xdr:cNvPr id="90"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113665</xdr:rowOff>
    </xdr:from>
    <xdr:to xmlns:xdr="http://schemas.openxmlformats.org/drawingml/2006/spreadsheetDrawing">
      <xdr:col>19</xdr:col>
      <xdr:colOff>184150</xdr:colOff>
      <xdr:row>44</xdr:row>
      <xdr:rowOff>43815</xdr:rowOff>
    </xdr:to>
    <xdr:sp macro="" textlink="">
      <xdr:nvSpPr>
        <xdr:cNvPr id="91" name="楕円 90"/>
        <xdr:cNvSpPr/>
      </xdr:nvSpPr>
      <xdr:spPr>
        <a:xfrm>
          <a:off x="4064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29210</xdr:rowOff>
    </xdr:from>
    <xdr:ext cx="736600" cy="257175"/>
    <xdr:sp macro="" textlink="">
      <xdr:nvSpPr>
        <xdr:cNvPr id="92" name="テキスト ボックス 91"/>
        <xdr:cNvSpPr txBox="1"/>
      </xdr:nvSpPr>
      <xdr:spPr>
        <a:xfrm>
          <a:off x="3733800" y="75730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130810</xdr:rowOff>
    </xdr:from>
    <xdr:to xmlns:xdr="http://schemas.openxmlformats.org/drawingml/2006/spreadsheetDrawing">
      <xdr:col>15</xdr:col>
      <xdr:colOff>133350</xdr:colOff>
      <xdr:row>44</xdr:row>
      <xdr:rowOff>60960</xdr:rowOff>
    </xdr:to>
    <xdr:sp macro="" textlink="">
      <xdr:nvSpPr>
        <xdr:cNvPr id="93" name="楕円 92"/>
        <xdr:cNvSpPr/>
      </xdr:nvSpPr>
      <xdr:spPr>
        <a:xfrm>
          <a:off x="3175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45720</xdr:rowOff>
    </xdr:from>
    <xdr:ext cx="762000" cy="259080"/>
    <xdr:sp macro="" textlink="">
      <xdr:nvSpPr>
        <xdr:cNvPr id="94" name="テキスト ボックス 93"/>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2000" cy="257175"/>
    <xdr:sp macro="" textlink="">
      <xdr:nvSpPr>
        <xdr:cNvPr id="96" name="テキスト ボックス 95"/>
        <xdr:cNvSpPr txBox="1"/>
      </xdr:nvSpPr>
      <xdr:spPr>
        <a:xfrm>
          <a:off x="1955800" y="760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80010</xdr:rowOff>
    </xdr:from>
    <xdr:ext cx="762000" cy="259080"/>
    <xdr:sp macro="" textlink="">
      <xdr:nvSpPr>
        <xdr:cNvPr id="98" name="テキスト ボックス 97"/>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今後においては、地方交付税の減額や扶助費の増加が見込まれるなど、経常収支比率の増加要因を含んでいるが、歳出の点検、見直しを徹底し、経常経費の縮小を目指す。</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2" name="テキスト ボックス 121"/>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4" name="テキスト ボックス 123"/>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95250</xdr:rowOff>
    </xdr:from>
    <xdr:to xmlns:xdr="http://schemas.openxmlformats.org/drawingml/2006/spreadsheetDrawing">
      <xdr:col>23</xdr:col>
      <xdr:colOff>133350</xdr:colOff>
      <xdr:row>62</xdr:row>
      <xdr:rowOff>60325</xdr:rowOff>
    </xdr:to>
    <xdr:cxnSp macro="">
      <xdr:nvCxnSpPr>
        <xdr:cNvPr id="133" name="直線コネクタ 132"/>
        <xdr:cNvCxnSpPr/>
      </xdr:nvCxnSpPr>
      <xdr:spPr>
        <a:xfrm flipV="1">
          <a:off x="4114800" y="1055370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62230</xdr:rowOff>
    </xdr:from>
    <xdr:ext cx="762000" cy="259080"/>
    <xdr:sp macro="" textlink="">
      <xdr:nvSpPr>
        <xdr:cNvPr id="134" name="財政構造の弾力性平均値テキスト"/>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60325</xdr:rowOff>
    </xdr:from>
    <xdr:to xmlns:xdr="http://schemas.openxmlformats.org/drawingml/2006/spreadsheetDrawing">
      <xdr:col>19</xdr:col>
      <xdr:colOff>133350</xdr:colOff>
      <xdr:row>62</xdr:row>
      <xdr:rowOff>140970</xdr:rowOff>
    </xdr:to>
    <xdr:cxnSp macro="">
      <xdr:nvCxnSpPr>
        <xdr:cNvPr id="136" name="直線コネクタ 135"/>
        <xdr:cNvCxnSpPr/>
      </xdr:nvCxnSpPr>
      <xdr:spPr>
        <a:xfrm flipV="1">
          <a:off x="3225800" y="106902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26670</xdr:rowOff>
    </xdr:from>
    <xdr:ext cx="736600" cy="259080"/>
    <xdr:sp macro="" textlink="">
      <xdr:nvSpPr>
        <xdr:cNvPr id="138" name="テキスト ボックス 137"/>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113030</xdr:rowOff>
    </xdr:from>
    <xdr:to xmlns:xdr="http://schemas.openxmlformats.org/drawingml/2006/spreadsheetDrawing">
      <xdr:col>15</xdr:col>
      <xdr:colOff>82550</xdr:colOff>
      <xdr:row>62</xdr:row>
      <xdr:rowOff>140970</xdr:rowOff>
    </xdr:to>
    <xdr:cxnSp macro="">
      <xdr:nvCxnSpPr>
        <xdr:cNvPr id="139" name="直線コネクタ 138"/>
        <xdr:cNvCxnSpPr/>
      </xdr:nvCxnSpPr>
      <xdr:spPr>
        <a:xfrm>
          <a:off x="2336800" y="10742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78740</xdr:rowOff>
    </xdr:from>
    <xdr:ext cx="762000" cy="259080"/>
    <xdr:sp macro="" textlink="">
      <xdr:nvSpPr>
        <xdr:cNvPr id="141" name="テキスト ボックス 140"/>
        <xdr:cNvSpPr txBox="1"/>
      </xdr:nvSpPr>
      <xdr:spPr>
        <a:xfrm>
          <a:off x="2844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123190</xdr:rowOff>
    </xdr:from>
    <xdr:to xmlns:xdr="http://schemas.openxmlformats.org/drawingml/2006/spreadsheetDrawing">
      <xdr:col>11</xdr:col>
      <xdr:colOff>31750</xdr:colOff>
      <xdr:row>62</xdr:row>
      <xdr:rowOff>113030</xdr:rowOff>
    </xdr:to>
    <xdr:cxnSp macro="">
      <xdr:nvCxnSpPr>
        <xdr:cNvPr id="142" name="直線コネクタ 141"/>
        <xdr:cNvCxnSpPr/>
      </xdr:nvCxnSpPr>
      <xdr:spPr>
        <a:xfrm>
          <a:off x="1447800" y="105816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54610</xdr:rowOff>
    </xdr:from>
    <xdr:ext cx="762000" cy="257175"/>
    <xdr:sp macro="" textlink="">
      <xdr:nvSpPr>
        <xdr:cNvPr id="144" name="テキスト ボックス 143"/>
        <xdr:cNvSpPr txBox="1"/>
      </xdr:nvSpPr>
      <xdr:spPr>
        <a:xfrm>
          <a:off x="1955800" y="11027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161925</xdr:rowOff>
    </xdr:from>
    <xdr:ext cx="762000" cy="259080"/>
    <xdr:sp macro="" textlink="">
      <xdr:nvSpPr>
        <xdr:cNvPr id="146" name="テキスト ボックス 145"/>
        <xdr:cNvSpPr txBox="1"/>
      </xdr:nvSpPr>
      <xdr:spPr>
        <a:xfrm>
          <a:off x="1066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7" name="テキスト ボックス 146"/>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8" name="テキスト ボックス 147"/>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9" name="テキスト ボックス 148"/>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0" name="テキスト ボックス 149"/>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1" name="テキスト ボックス 150"/>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52" name="楕円 151"/>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60960</xdr:rowOff>
    </xdr:from>
    <xdr:ext cx="762000" cy="259080"/>
    <xdr:sp macro="" textlink="">
      <xdr:nvSpPr>
        <xdr:cNvPr id="153" name="財政構造の弾力性該当値テキスト"/>
        <xdr:cNvSpPr txBox="1"/>
      </xdr:nvSpPr>
      <xdr:spPr>
        <a:xfrm>
          <a:off x="5041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9525</xdr:rowOff>
    </xdr:from>
    <xdr:to xmlns:xdr="http://schemas.openxmlformats.org/drawingml/2006/spreadsheetDrawing">
      <xdr:col>19</xdr:col>
      <xdr:colOff>184150</xdr:colOff>
      <xdr:row>62</xdr:row>
      <xdr:rowOff>111125</xdr:rowOff>
    </xdr:to>
    <xdr:sp macro="" textlink="">
      <xdr:nvSpPr>
        <xdr:cNvPr id="154" name="楕円 153"/>
        <xdr:cNvSpPr/>
      </xdr:nvSpPr>
      <xdr:spPr>
        <a:xfrm>
          <a:off x="4064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121285</xdr:rowOff>
    </xdr:from>
    <xdr:ext cx="736600" cy="257175"/>
    <xdr:sp macro="" textlink="">
      <xdr:nvSpPr>
        <xdr:cNvPr id="155" name="テキスト ボックス 154"/>
        <xdr:cNvSpPr txBox="1"/>
      </xdr:nvSpPr>
      <xdr:spPr>
        <a:xfrm>
          <a:off x="3733800" y="104082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7175"/>
    <xdr:sp macro="" textlink="">
      <xdr:nvSpPr>
        <xdr:cNvPr id="157" name="テキスト ボックス 156"/>
        <xdr:cNvSpPr txBox="1"/>
      </xdr:nvSpPr>
      <xdr:spPr>
        <a:xfrm>
          <a:off x="2844800" y="10488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62230</xdr:rowOff>
    </xdr:from>
    <xdr:to xmlns:xdr="http://schemas.openxmlformats.org/drawingml/2006/spreadsheetDrawing">
      <xdr:col>11</xdr:col>
      <xdr:colOff>82550</xdr:colOff>
      <xdr:row>62</xdr:row>
      <xdr:rowOff>163830</xdr:rowOff>
    </xdr:to>
    <xdr:sp macro="" textlink="">
      <xdr:nvSpPr>
        <xdr:cNvPr id="158" name="楕円 157"/>
        <xdr:cNvSpPr/>
      </xdr:nvSpPr>
      <xdr:spPr>
        <a:xfrm>
          <a:off x="2286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2540</xdr:rowOff>
    </xdr:from>
    <xdr:ext cx="762000" cy="259080"/>
    <xdr:sp macro="" textlink="">
      <xdr:nvSpPr>
        <xdr:cNvPr id="159" name="テキスト ボックス 158"/>
        <xdr:cNvSpPr txBox="1"/>
      </xdr:nvSpPr>
      <xdr:spPr>
        <a:xfrm>
          <a:off x="1955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72390</xdr:rowOff>
    </xdr:from>
    <xdr:to xmlns:xdr="http://schemas.openxmlformats.org/drawingml/2006/spreadsheetDrawing">
      <xdr:col>7</xdr:col>
      <xdr:colOff>31750</xdr:colOff>
      <xdr:row>62</xdr:row>
      <xdr:rowOff>2540</xdr:rowOff>
    </xdr:to>
    <xdr:sp macro="" textlink="">
      <xdr:nvSpPr>
        <xdr:cNvPr id="160" name="楕円 159"/>
        <xdr:cNvSpPr/>
      </xdr:nvSpPr>
      <xdr:spPr>
        <a:xfrm>
          <a:off x="13970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12700</xdr:rowOff>
    </xdr:from>
    <xdr:ext cx="762000" cy="259080"/>
    <xdr:sp macro="" textlink="">
      <xdr:nvSpPr>
        <xdr:cNvPr id="161" name="テキスト ボックス 160"/>
        <xdr:cNvSpPr txBox="1"/>
      </xdr:nvSpPr>
      <xdr:spPr>
        <a:xfrm>
          <a:off x="1066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[650,093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今後高齢化や子育て支援に伴う、専門職員の給与等の増加が見込まれる中で、事務事業の見直しによる歳出抑制等で財政の健全化に努める必要がある。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5" name="テキスト ボックス 174"/>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7175"/>
    <xdr:sp macro="" textlink="">
      <xdr:nvSpPr>
        <xdr:cNvPr id="196" name="人件費・物件費等の状況最大値テキスト"/>
        <xdr:cNvSpPr txBox="1"/>
      </xdr:nvSpPr>
      <xdr:spPr>
        <a:xfrm>
          <a:off x="5041900" y="13425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65405</xdr:rowOff>
    </xdr:from>
    <xdr:to xmlns:xdr="http://schemas.openxmlformats.org/drawingml/2006/spreadsheetDrawing">
      <xdr:col>23</xdr:col>
      <xdr:colOff>133350</xdr:colOff>
      <xdr:row>82</xdr:row>
      <xdr:rowOff>86360</xdr:rowOff>
    </xdr:to>
    <xdr:cxnSp macro="">
      <xdr:nvCxnSpPr>
        <xdr:cNvPr id="198" name="直線コネクタ 197"/>
        <xdr:cNvCxnSpPr/>
      </xdr:nvCxnSpPr>
      <xdr:spPr>
        <a:xfrm>
          <a:off x="4114800" y="141243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504190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34290</xdr:rowOff>
    </xdr:from>
    <xdr:to xmlns:xdr="http://schemas.openxmlformats.org/drawingml/2006/spreadsheetDrawing">
      <xdr:col>19</xdr:col>
      <xdr:colOff>133350</xdr:colOff>
      <xdr:row>82</xdr:row>
      <xdr:rowOff>65405</xdr:rowOff>
    </xdr:to>
    <xdr:cxnSp macro="">
      <xdr:nvCxnSpPr>
        <xdr:cNvPr id="201" name="直線コネクタ 200"/>
        <xdr:cNvCxnSpPr/>
      </xdr:nvCxnSpPr>
      <xdr:spPr>
        <a:xfrm>
          <a:off x="3225800" y="14093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7175"/>
    <xdr:sp macro="" textlink="">
      <xdr:nvSpPr>
        <xdr:cNvPr id="203" name="テキスト ボックス 202"/>
        <xdr:cNvSpPr txBox="1"/>
      </xdr:nvSpPr>
      <xdr:spPr>
        <a:xfrm>
          <a:off x="3733800" y="13653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33020</xdr:rowOff>
    </xdr:from>
    <xdr:to xmlns:xdr="http://schemas.openxmlformats.org/drawingml/2006/spreadsheetDrawing">
      <xdr:col>15</xdr:col>
      <xdr:colOff>82550</xdr:colOff>
      <xdr:row>82</xdr:row>
      <xdr:rowOff>34290</xdr:rowOff>
    </xdr:to>
    <xdr:cxnSp macro="">
      <xdr:nvCxnSpPr>
        <xdr:cNvPr id="204" name="直線コネクタ 203"/>
        <xdr:cNvCxnSpPr/>
      </xdr:nvCxnSpPr>
      <xdr:spPr>
        <a:xfrm>
          <a:off x="2336800" y="14091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7175"/>
    <xdr:sp macro="" textlink="">
      <xdr:nvSpPr>
        <xdr:cNvPr id="206" name="テキスト ボックス 205"/>
        <xdr:cNvSpPr txBox="1"/>
      </xdr:nvSpPr>
      <xdr:spPr>
        <a:xfrm>
          <a:off x="2844800" y="13608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27940</xdr:rowOff>
    </xdr:from>
    <xdr:to xmlns:xdr="http://schemas.openxmlformats.org/drawingml/2006/spreadsheetDrawing">
      <xdr:col>11</xdr:col>
      <xdr:colOff>31750</xdr:colOff>
      <xdr:row>82</xdr:row>
      <xdr:rowOff>33020</xdr:rowOff>
    </xdr:to>
    <xdr:cxnSp macro="">
      <xdr:nvCxnSpPr>
        <xdr:cNvPr id="207" name="直線コネクタ 206"/>
        <xdr:cNvCxnSpPr/>
      </xdr:nvCxnSpPr>
      <xdr:spPr>
        <a:xfrm>
          <a:off x="1447800" y="14086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7175"/>
    <xdr:sp macro="" textlink="">
      <xdr:nvSpPr>
        <xdr:cNvPr id="209" name="テキスト ボックス 208"/>
        <xdr:cNvSpPr txBox="1"/>
      </xdr:nvSpPr>
      <xdr:spPr>
        <a:xfrm>
          <a:off x="1955800" y="13597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1" name="テキスト ボックス 210"/>
        <xdr:cNvSpPr txBox="1"/>
      </xdr:nvSpPr>
      <xdr:spPr>
        <a:xfrm>
          <a:off x="1066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35560</xdr:rowOff>
    </xdr:from>
    <xdr:to xmlns:xdr="http://schemas.openxmlformats.org/drawingml/2006/spreadsheetDrawing">
      <xdr:col>23</xdr:col>
      <xdr:colOff>184150</xdr:colOff>
      <xdr:row>82</xdr:row>
      <xdr:rowOff>137160</xdr:rowOff>
    </xdr:to>
    <xdr:sp macro="" textlink="">
      <xdr:nvSpPr>
        <xdr:cNvPr id="217" name="楕円 216"/>
        <xdr:cNvSpPr/>
      </xdr:nvSpPr>
      <xdr:spPr>
        <a:xfrm>
          <a:off x="49022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7620</xdr:rowOff>
    </xdr:from>
    <xdr:ext cx="762000" cy="257175"/>
    <xdr:sp macro="" textlink="">
      <xdr:nvSpPr>
        <xdr:cNvPr id="218" name="人件費・物件費等の状況該当値テキスト"/>
        <xdr:cNvSpPr txBox="1"/>
      </xdr:nvSpPr>
      <xdr:spPr>
        <a:xfrm>
          <a:off x="5041900" y="14066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14605</xdr:rowOff>
    </xdr:from>
    <xdr:to xmlns:xdr="http://schemas.openxmlformats.org/drawingml/2006/spreadsheetDrawing">
      <xdr:col>19</xdr:col>
      <xdr:colOff>184150</xdr:colOff>
      <xdr:row>82</xdr:row>
      <xdr:rowOff>116205</xdr:rowOff>
    </xdr:to>
    <xdr:sp macro="" textlink="">
      <xdr:nvSpPr>
        <xdr:cNvPr id="219" name="楕円 218"/>
        <xdr:cNvSpPr/>
      </xdr:nvSpPr>
      <xdr:spPr>
        <a:xfrm>
          <a:off x="4064000" y="140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100965</xdr:rowOff>
    </xdr:from>
    <xdr:ext cx="736600" cy="257175"/>
    <xdr:sp macro="" textlink="">
      <xdr:nvSpPr>
        <xdr:cNvPr id="220" name="テキスト ボックス 219"/>
        <xdr:cNvSpPr txBox="1"/>
      </xdr:nvSpPr>
      <xdr:spPr>
        <a:xfrm>
          <a:off x="3733800" y="141598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154940</xdr:rowOff>
    </xdr:from>
    <xdr:to xmlns:xdr="http://schemas.openxmlformats.org/drawingml/2006/spreadsheetDrawing">
      <xdr:col>15</xdr:col>
      <xdr:colOff>133350</xdr:colOff>
      <xdr:row>82</xdr:row>
      <xdr:rowOff>85090</xdr:rowOff>
    </xdr:to>
    <xdr:sp macro="" textlink="">
      <xdr:nvSpPr>
        <xdr:cNvPr id="221" name="楕円 220"/>
        <xdr:cNvSpPr/>
      </xdr:nvSpPr>
      <xdr:spPr>
        <a:xfrm>
          <a:off x="31750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69850</xdr:rowOff>
    </xdr:from>
    <xdr:ext cx="762000" cy="259080"/>
    <xdr:sp macro="" textlink="">
      <xdr:nvSpPr>
        <xdr:cNvPr id="222" name="テキスト ボックス 221"/>
        <xdr:cNvSpPr txBox="1"/>
      </xdr:nvSpPr>
      <xdr:spPr>
        <a:xfrm>
          <a:off x="28448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153670</xdr:rowOff>
    </xdr:from>
    <xdr:to xmlns:xdr="http://schemas.openxmlformats.org/drawingml/2006/spreadsheetDrawing">
      <xdr:col>11</xdr:col>
      <xdr:colOff>82550</xdr:colOff>
      <xdr:row>82</xdr:row>
      <xdr:rowOff>83820</xdr:rowOff>
    </xdr:to>
    <xdr:sp macro="" textlink="">
      <xdr:nvSpPr>
        <xdr:cNvPr id="223" name="楕円 222"/>
        <xdr:cNvSpPr/>
      </xdr:nvSpPr>
      <xdr:spPr>
        <a:xfrm>
          <a:off x="22860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68580</xdr:rowOff>
    </xdr:from>
    <xdr:ext cx="762000" cy="259080"/>
    <xdr:sp macro="" textlink="">
      <xdr:nvSpPr>
        <xdr:cNvPr id="224" name="テキスト ボックス 223"/>
        <xdr:cNvSpPr txBox="1"/>
      </xdr:nvSpPr>
      <xdr:spPr>
        <a:xfrm>
          <a:off x="1955800" y="1412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148590</xdr:rowOff>
    </xdr:from>
    <xdr:to xmlns:xdr="http://schemas.openxmlformats.org/drawingml/2006/spreadsheetDrawing">
      <xdr:col>7</xdr:col>
      <xdr:colOff>31750</xdr:colOff>
      <xdr:row>82</xdr:row>
      <xdr:rowOff>78740</xdr:rowOff>
    </xdr:to>
    <xdr:sp macro="" textlink="">
      <xdr:nvSpPr>
        <xdr:cNvPr id="225" name="楕円 224"/>
        <xdr:cNvSpPr/>
      </xdr:nvSpPr>
      <xdr:spPr>
        <a:xfrm>
          <a:off x="1397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63500</xdr:rowOff>
    </xdr:from>
    <xdr:ext cx="762000" cy="257175"/>
    <xdr:sp macro="" textlink="">
      <xdr:nvSpPr>
        <xdr:cNvPr id="226" name="テキスト ボックス 225"/>
        <xdr:cNvSpPr txBox="1"/>
      </xdr:nvSpPr>
      <xdr:spPr>
        <a:xfrm>
          <a:off x="1066800" y="1412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適正水準の維持を図っていく。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47" name="テキスト ボックス 246"/>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7175"/>
    <xdr:sp macro="" textlink="">
      <xdr:nvSpPr>
        <xdr:cNvPr id="252" name="給与水準   （国との比較）最小値テキスト"/>
        <xdr:cNvSpPr txBox="1"/>
      </xdr:nvSpPr>
      <xdr:spPr>
        <a:xfrm>
          <a:off x="17106900" y="15210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7175"/>
    <xdr:sp macro="" textlink="">
      <xdr:nvSpPr>
        <xdr:cNvPr id="254" name="給与水準   （国との比較）最大値テキスト"/>
        <xdr:cNvSpPr txBox="1"/>
      </xdr:nvSpPr>
      <xdr:spPr>
        <a:xfrm>
          <a:off x="17106900" y="13691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74930</xdr:rowOff>
    </xdr:from>
    <xdr:to xmlns:xdr="http://schemas.openxmlformats.org/drawingml/2006/spreadsheetDrawing">
      <xdr:col>81</xdr:col>
      <xdr:colOff>44450</xdr:colOff>
      <xdr:row>87</xdr:row>
      <xdr:rowOff>74930</xdr:rowOff>
    </xdr:to>
    <xdr:cxnSp macro="">
      <xdr:nvCxnSpPr>
        <xdr:cNvPr id="256" name="直線コネクタ 255"/>
        <xdr:cNvCxnSpPr/>
      </xdr:nvCxnSpPr>
      <xdr:spPr>
        <a:xfrm>
          <a:off x="16179800" y="14991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2000" cy="259080"/>
    <xdr:sp macro="" textlink="">
      <xdr:nvSpPr>
        <xdr:cNvPr id="257" name="給与水準   （国との比較）平均値テキスト"/>
        <xdr:cNvSpPr txBox="1"/>
      </xdr:nvSpPr>
      <xdr:spPr>
        <a:xfrm>
          <a:off x="17106900" y="1474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56515</xdr:rowOff>
    </xdr:from>
    <xdr:to xmlns:xdr="http://schemas.openxmlformats.org/drawingml/2006/spreadsheetDrawing">
      <xdr:col>77</xdr:col>
      <xdr:colOff>44450</xdr:colOff>
      <xdr:row>87</xdr:row>
      <xdr:rowOff>74930</xdr:rowOff>
    </xdr:to>
    <xdr:cxnSp macro="">
      <xdr:nvCxnSpPr>
        <xdr:cNvPr id="259" name="直線コネクタ 258"/>
        <xdr:cNvCxnSpPr/>
      </xdr:nvCxnSpPr>
      <xdr:spPr>
        <a:xfrm>
          <a:off x="15290800" y="149726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7175"/>
    <xdr:sp macro="" textlink="">
      <xdr:nvSpPr>
        <xdr:cNvPr id="261" name="テキスト ボックス 260"/>
        <xdr:cNvSpPr txBox="1"/>
      </xdr:nvSpPr>
      <xdr:spPr>
        <a:xfrm>
          <a:off x="15798800" y="146608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38735</xdr:rowOff>
    </xdr:from>
    <xdr:to xmlns:xdr="http://schemas.openxmlformats.org/drawingml/2006/spreadsheetDrawing">
      <xdr:col>72</xdr:col>
      <xdr:colOff>203200</xdr:colOff>
      <xdr:row>87</xdr:row>
      <xdr:rowOff>56515</xdr:rowOff>
    </xdr:to>
    <xdr:cxnSp macro="">
      <xdr:nvCxnSpPr>
        <xdr:cNvPr id="262" name="直線コネクタ 261"/>
        <xdr:cNvCxnSpPr/>
      </xdr:nvCxnSpPr>
      <xdr:spPr>
        <a:xfrm>
          <a:off x="14401800" y="14954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7175"/>
    <xdr:sp macro="" textlink="">
      <xdr:nvSpPr>
        <xdr:cNvPr id="264" name="テキスト ボックス 263"/>
        <xdr:cNvSpPr txBox="1"/>
      </xdr:nvSpPr>
      <xdr:spPr>
        <a:xfrm>
          <a:off x="14909800" y="14660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38735</xdr:rowOff>
    </xdr:from>
    <xdr:to xmlns:xdr="http://schemas.openxmlformats.org/drawingml/2006/spreadsheetDrawing">
      <xdr:col>68</xdr:col>
      <xdr:colOff>152400</xdr:colOff>
      <xdr:row>87</xdr:row>
      <xdr:rowOff>123190</xdr:rowOff>
    </xdr:to>
    <xdr:cxnSp macro="">
      <xdr:nvCxnSpPr>
        <xdr:cNvPr id="265" name="直線コネクタ 264"/>
        <xdr:cNvCxnSpPr/>
      </xdr:nvCxnSpPr>
      <xdr:spPr>
        <a:xfrm flipV="1">
          <a:off x="13512800" y="149548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7175"/>
    <xdr:sp macro="" textlink="">
      <xdr:nvSpPr>
        <xdr:cNvPr id="267" name="テキスト ボックス 266"/>
        <xdr:cNvSpPr txBox="1"/>
      </xdr:nvSpPr>
      <xdr:spPr>
        <a:xfrm>
          <a:off x="14020800" y="14660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7175"/>
    <xdr:sp macro="" textlink="">
      <xdr:nvSpPr>
        <xdr:cNvPr id="269" name="テキスト ボックス 268"/>
        <xdr:cNvSpPr txBox="1"/>
      </xdr:nvSpPr>
      <xdr:spPr>
        <a:xfrm>
          <a:off x="13131800" y="14660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24130</xdr:rowOff>
    </xdr:from>
    <xdr:to xmlns:xdr="http://schemas.openxmlformats.org/drawingml/2006/spreadsheetDrawing">
      <xdr:col>81</xdr:col>
      <xdr:colOff>95250</xdr:colOff>
      <xdr:row>87</xdr:row>
      <xdr:rowOff>125730</xdr:rowOff>
    </xdr:to>
    <xdr:sp macro="" textlink="">
      <xdr:nvSpPr>
        <xdr:cNvPr id="275" name="楕円 274"/>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167640</xdr:rowOff>
    </xdr:from>
    <xdr:ext cx="762000" cy="257175"/>
    <xdr:sp macro="" textlink="">
      <xdr:nvSpPr>
        <xdr:cNvPr id="276" name="給与水準   （国との比較）該当値テキスト"/>
        <xdr:cNvSpPr txBox="1"/>
      </xdr:nvSpPr>
      <xdr:spPr>
        <a:xfrm>
          <a:off x="17106900" y="14912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24130</xdr:rowOff>
    </xdr:from>
    <xdr:to xmlns:xdr="http://schemas.openxmlformats.org/drawingml/2006/spreadsheetDrawing">
      <xdr:col>77</xdr:col>
      <xdr:colOff>95250</xdr:colOff>
      <xdr:row>87</xdr:row>
      <xdr:rowOff>125730</xdr:rowOff>
    </xdr:to>
    <xdr:sp macro="" textlink="">
      <xdr:nvSpPr>
        <xdr:cNvPr id="277" name="楕円 276"/>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110490</xdr:rowOff>
    </xdr:from>
    <xdr:ext cx="736600" cy="257175"/>
    <xdr:sp macro="" textlink="">
      <xdr:nvSpPr>
        <xdr:cNvPr id="278" name="テキスト ボックス 277"/>
        <xdr:cNvSpPr txBox="1"/>
      </xdr:nvSpPr>
      <xdr:spPr>
        <a:xfrm>
          <a:off x="15798800" y="150266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6350</xdr:rowOff>
    </xdr:from>
    <xdr:to xmlns:xdr="http://schemas.openxmlformats.org/drawingml/2006/spreadsheetDrawing">
      <xdr:col>73</xdr:col>
      <xdr:colOff>44450</xdr:colOff>
      <xdr:row>87</xdr:row>
      <xdr:rowOff>107315</xdr:rowOff>
    </xdr:to>
    <xdr:sp macro="" textlink="">
      <xdr:nvSpPr>
        <xdr:cNvPr id="279" name="楕円 278"/>
        <xdr:cNvSpPr/>
      </xdr:nvSpPr>
      <xdr:spPr>
        <a:xfrm>
          <a:off x="15240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92710</xdr:rowOff>
    </xdr:from>
    <xdr:ext cx="762000" cy="259080"/>
    <xdr:sp macro="" textlink="">
      <xdr:nvSpPr>
        <xdr:cNvPr id="280" name="テキスト ボックス 279"/>
        <xdr:cNvSpPr txBox="1"/>
      </xdr:nvSpPr>
      <xdr:spPr>
        <a:xfrm>
          <a:off x="149098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159385</xdr:rowOff>
    </xdr:from>
    <xdr:to xmlns:xdr="http://schemas.openxmlformats.org/drawingml/2006/spreadsheetDrawing">
      <xdr:col>68</xdr:col>
      <xdr:colOff>203200</xdr:colOff>
      <xdr:row>87</xdr:row>
      <xdr:rowOff>89535</xdr:rowOff>
    </xdr:to>
    <xdr:sp macro="" textlink="">
      <xdr:nvSpPr>
        <xdr:cNvPr id="281" name="楕円 280"/>
        <xdr:cNvSpPr/>
      </xdr:nvSpPr>
      <xdr:spPr>
        <a:xfrm>
          <a:off x="14351000" y="149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74930</xdr:rowOff>
    </xdr:from>
    <xdr:ext cx="762000" cy="257175"/>
    <xdr:sp macro="" textlink="">
      <xdr:nvSpPr>
        <xdr:cNvPr id="282" name="テキスト ボックス 281"/>
        <xdr:cNvSpPr txBox="1"/>
      </xdr:nvSpPr>
      <xdr:spPr>
        <a:xfrm>
          <a:off x="14020800" y="1499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83" name="楕円 282"/>
        <xdr:cNvSpPr/>
      </xdr:nvSpPr>
      <xdr:spPr>
        <a:xfrm>
          <a:off x="13462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84" name="テキスト ボックス 283"/>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6" name="テキスト ボックス 285"/>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今後も高齢化や子育て支援に対応する専門職員の配置などが想定されるが、今後も適正な定員管理のもと、健全な行政運営を行う。</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0" name="テキスト ボックス 309"/>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2" name="テキスト ボックス 311"/>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2000" cy="259080"/>
    <xdr:sp macro="" textlink="">
      <xdr:nvSpPr>
        <xdr:cNvPr id="317" name="定員管理の状況最小値テキスト"/>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2000" cy="259080"/>
    <xdr:sp macro="" textlink="">
      <xdr:nvSpPr>
        <xdr:cNvPr id="319" name="定員管理の状況最大値テキスト"/>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120650</xdr:rowOff>
    </xdr:from>
    <xdr:to xmlns:xdr="http://schemas.openxmlformats.org/drawingml/2006/spreadsheetDrawing">
      <xdr:col>81</xdr:col>
      <xdr:colOff>44450</xdr:colOff>
      <xdr:row>62</xdr:row>
      <xdr:rowOff>138430</xdr:rowOff>
    </xdr:to>
    <xdr:cxnSp macro="">
      <xdr:nvCxnSpPr>
        <xdr:cNvPr id="321" name="直線コネクタ 320"/>
        <xdr:cNvCxnSpPr/>
      </xdr:nvCxnSpPr>
      <xdr:spPr>
        <a:xfrm>
          <a:off x="16179800" y="107505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2000" cy="257175"/>
    <xdr:sp macro="" textlink="">
      <xdr:nvSpPr>
        <xdr:cNvPr id="322" name="定員管理の状況平均値テキスト"/>
        <xdr:cNvSpPr txBox="1"/>
      </xdr:nvSpPr>
      <xdr:spPr>
        <a:xfrm>
          <a:off x="17106900" y="101803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82550</xdr:rowOff>
    </xdr:from>
    <xdr:to xmlns:xdr="http://schemas.openxmlformats.org/drawingml/2006/spreadsheetDrawing">
      <xdr:col>77</xdr:col>
      <xdr:colOff>44450</xdr:colOff>
      <xdr:row>62</xdr:row>
      <xdr:rowOff>120650</xdr:rowOff>
    </xdr:to>
    <xdr:cxnSp macro="">
      <xdr:nvCxnSpPr>
        <xdr:cNvPr id="324" name="直線コネクタ 323"/>
        <xdr:cNvCxnSpPr/>
      </xdr:nvCxnSpPr>
      <xdr:spPr>
        <a:xfrm>
          <a:off x="15290800" y="107124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6600" cy="257175"/>
    <xdr:sp macro="" textlink="">
      <xdr:nvSpPr>
        <xdr:cNvPr id="326" name="テキスト ボックス 325"/>
        <xdr:cNvSpPr txBox="1"/>
      </xdr:nvSpPr>
      <xdr:spPr>
        <a:xfrm>
          <a:off x="15798800" y="100907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82550</xdr:rowOff>
    </xdr:from>
    <xdr:to xmlns:xdr="http://schemas.openxmlformats.org/drawingml/2006/spreadsheetDrawing">
      <xdr:col>72</xdr:col>
      <xdr:colOff>203200</xdr:colOff>
      <xdr:row>62</xdr:row>
      <xdr:rowOff>83820</xdr:rowOff>
    </xdr:to>
    <xdr:cxnSp macro="">
      <xdr:nvCxnSpPr>
        <xdr:cNvPr id="327" name="直線コネクタ 326"/>
        <xdr:cNvCxnSpPr/>
      </xdr:nvCxnSpPr>
      <xdr:spPr>
        <a:xfrm flipV="1">
          <a:off x="14401800" y="10712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2000" cy="257175"/>
    <xdr:sp macro="" textlink="">
      <xdr:nvSpPr>
        <xdr:cNvPr id="329" name="テキスト ボックス 328"/>
        <xdr:cNvSpPr txBox="1"/>
      </xdr:nvSpPr>
      <xdr:spPr>
        <a:xfrm>
          <a:off x="14909800"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59690</xdr:rowOff>
    </xdr:from>
    <xdr:to xmlns:xdr="http://schemas.openxmlformats.org/drawingml/2006/spreadsheetDrawing">
      <xdr:col>68</xdr:col>
      <xdr:colOff>152400</xdr:colOff>
      <xdr:row>62</xdr:row>
      <xdr:rowOff>83820</xdr:rowOff>
    </xdr:to>
    <xdr:cxnSp macro="">
      <xdr:nvCxnSpPr>
        <xdr:cNvPr id="330" name="直線コネクタ 329"/>
        <xdr:cNvCxnSpPr/>
      </xdr:nvCxnSpPr>
      <xdr:spPr>
        <a:xfrm>
          <a:off x="13512800" y="10689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203200</xdr:colOff>
      <xdr:row>60</xdr:row>
      <xdr:rowOff>105410</xdr:rowOff>
    </xdr:to>
    <xdr:sp macro="" textlink="">
      <xdr:nvSpPr>
        <xdr:cNvPr id="331" name="フローチャート: 判断 330"/>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2000" cy="259080"/>
    <xdr:sp macro="" textlink="">
      <xdr:nvSpPr>
        <xdr:cNvPr id="332" name="テキスト ボックス 331"/>
        <xdr:cNvSpPr txBox="1"/>
      </xdr:nvSpPr>
      <xdr:spPr>
        <a:xfrm>
          <a:off x="14020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2000" cy="259080"/>
    <xdr:sp macro="" textlink="">
      <xdr:nvSpPr>
        <xdr:cNvPr id="334" name="テキスト ボックス 333"/>
        <xdr:cNvSpPr txBox="1"/>
      </xdr:nvSpPr>
      <xdr:spPr>
        <a:xfrm>
          <a:off x="13131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5" name="テキスト ボックス 334"/>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6" name="テキスト ボックス 335"/>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7" name="テキスト ボックス 336"/>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8" name="テキスト ボックス 337"/>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9" name="テキスト ボックス 338"/>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87630</xdr:rowOff>
    </xdr:from>
    <xdr:to xmlns:xdr="http://schemas.openxmlformats.org/drawingml/2006/spreadsheetDrawing">
      <xdr:col>81</xdr:col>
      <xdr:colOff>95250</xdr:colOff>
      <xdr:row>63</xdr:row>
      <xdr:rowOff>17780</xdr:rowOff>
    </xdr:to>
    <xdr:sp macro="" textlink="">
      <xdr:nvSpPr>
        <xdr:cNvPr id="340" name="楕円 339"/>
        <xdr:cNvSpPr/>
      </xdr:nvSpPr>
      <xdr:spPr>
        <a:xfrm>
          <a:off x="169672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59690</xdr:rowOff>
    </xdr:from>
    <xdr:ext cx="762000" cy="259080"/>
    <xdr:sp macro="" textlink="">
      <xdr:nvSpPr>
        <xdr:cNvPr id="341" name="定員管理の状況該当値テキスト"/>
        <xdr:cNvSpPr txBox="1"/>
      </xdr:nvSpPr>
      <xdr:spPr>
        <a:xfrm>
          <a:off x="17106900" y="1068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69850</xdr:rowOff>
    </xdr:from>
    <xdr:to xmlns:xdr="http://schemas.openxmlformats.org/drawingml/2006/spreadsheetDrawing">
      <xdr:col>77</xdr:col>
      <xdr:colOff>95250</xdr:colOff>
      <xdr:row>62</xdr:row>
      <xdr:rowOff>171450</xdr:rowOff>
    </xdr:to>
    <xdr:sp macro="" textlink="">
      <xdr:nvSpPr>
        <xdr:cNvPr id="342" name="楕円 341"/>
        <xdr:cNvSpPr/>
      </xdr:nvSpPr>
      <xdr:spPr>
        <a:xfrm>
          <a:off x="161290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156210</xdr:rowOff>
    </xdr:from>
    <xdr:ext cx="736600" cy="257175"/>
    <xdr:sp macro="" textlink="">
      <xdr:nvSpPr>
        <xdr:cNvPr id="343" name="テキスト ボックス 342"/>
        <xdr:cNvSpPr txBox="1"/>
      </xdr:nvSpPr>
      <xdr:spPr>
        <a:xfrm>
          <a:off x="15798800" y="107861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31750</xdr:rowOff>
    </xdr:from>
    <xdr:to xmlns:xdr="http://schemas.openxmlformats.org/drawingml/2006/spreadsheetDrawing">
      <xdr:col>73</xdr:col>
      <xdr:colOff>44450</xdr:colOff>
      <xdr:row>62</xdr:row>
      <xdr:rowOff>133350</xdr:rowOff>
    </xdr:to>
    <xdr:sp macro="" textlink="">
      <xdr:nvSpPr>
        <xdr:cNvPr id="344" name="楕円 343"/>
        <xdr:cNvSpPr/>
      </xdr:nvSpPr>
      <xdr:spPr>
        <a:xfrm>
          <a:off x="152400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118110</xdr:rowOff>
    </xdr:from>
    <xdr:ext cx="762000" cy="259080"/>
    <xdr:sp macro="" textlink="">
      <xdr:nvSpPr>
        <xdr:cNvPr id="345" name="テキスト ボックス 344"/>
        <xdr:cNvSpPr txBox="1"/>
      </xdr:nvSpPr>
      <xdr:spPr>
        <a:xfrm>
          <a:off x="14909800" y="1074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33020</xdr:rowOff>
    </xdr:from>
    <xdr:to xmlns:xdr="http://schemas.openxmlformats.org/drawingml/2006/spreadsheetDrawing">
      <xdr:col>68</xdr:col>
      <xdr:colOff>203200</xdr:colOff>
      <xdr:row>62</xdr:row>
      <xdr:rowOff>134620</xdr:rowOff>
    </xdr:to>
    <xdr:sp macro="" textlink="">
      <xdr:nvSpPr>
        <xdr:cNvPr id="346" name="楕円 345"/>
        <xdr:cNvSpPr/>
      </xdr:nvSpPr>
      <xdr:spPr>
        <a:xfrm>
          <a:off x="143510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119380</xdr:rowOff>
    </xdr:from>
    <xdr:ext cx="762000" cy="259080"/>
    <xdr:sp macro="" textlink="">
      <xdr:nvSpPr>
        <xdr:cNvPr id="347" name="テキスト ボックス 346"/>
        <xdr:cNvSpPr txBox="1"/>
      </xdr:nvSpPr>
      <xdr:spPr>
        <a:xfrm>
          <a:off x="14020800" y="10749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8890</xdr:rowOff>
    </xdr:from>
    <xdr:to xmlns:xdr="http://schemas.openxmlformats.org/drawingml/2006/spreadsheetDrawing">
      <xdr:col>64</xdr:col>
      <xdr:colOff>152400</xdr:colOff>
      <xdr:row>62</xdr:row>
      <xdr:rowOff>110490</xdr:rowOff>
    </xdr:to>
    <xdr:sp macro="" textlink="">
      <xdr:nvSpPr>
        <xdr:cNvPr id="348" name="楕円 347"/>
        <xdr:cNvSpPr/>
      </xdr:nvSpPr>
      <xdr:spPr>
        <a:xfrm>
          <a:off x="134620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95250</xdr:rowOff>
    </xdr:from>
    <xdr:ext cx="762000" cy="259080"/>
    <xdr:sp macro="" textlink="">
      <xdr:nvSpPr>
        <xdr:cNvPr id="349" name="テキスト ボックス 348"/>
        <xdr:cNvSpPr txBox="1"/>
      </xdr:nvSpPr>
      <xdr:spPr>
        <a:xfrm>
          <a:off x="13131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2" name="テキスト ボックス 351"/>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今後も起債事業の取捨選択を厳しく行い、借入額、起債残高の減少を心がける。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また、基本的に過疎債などの後年度財政措置のある起債の借入を基本とし、後年度の実質的な財政負担を増やさぬよう努める。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9" name="テキスト ボックス 368"/>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1" name="テキスト ボックス 370"/>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3" name="テキスト ボックス 372"/>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701800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2000" cy="258445"/>
    <xdr:sp macro="" textlink="">
      <xdr:nvSpPr>
        <xdr:cNvPr id="378" name="公債費負担の状況最小値テキスト"/>
        <xdr:cNvSpPr txBox="1"/>
      </xdr:nvSpPr>
      <xdr:spPr>
        <a:xfrm>
          <a:off x="17106900" y="773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6929100" y="776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80"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22860</xdr:rowOff>
    </xdr:from>
    <xdr:to xmlns:xdr="http://schemas.openxmlformats.org/drawingml/2006/spreadsheetDrawing">
      <xdr:col>81</xdr:col>
      <xdr:colOff>44450</xdr:colOff>
      <xdr:row>43</xdr:row>
      <xdr:rowOff>63500</xdr:rowOff>
    </xdr:to>
    <xdr:cxnSp macro="">
      <xdr:nvCxnSpPr>
        <xdr:cNvPr id="382" name="直線コネクタ 381"/>
        <xdr:cNvCxnSpPr/>
      </xdr:nvCxnSpPr>
      <xdr:spPr>
        <a:xfrm>
          <a:off x="16179800" y="73952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7175"/>
    <xdr:sp macro="" textlink="">
      <xdr:nvSpPr>
        <xdr:cNvPr id="383" name="公債費負担の状況平均値テキスト"/>
        <xdr:cNvSpPr txBox="1"/>
      </xdr:nvSpPr>
      <xdr:spPr>
        <a:xfrm>
          <a:off x="17106900" y="69805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130175</xdr:rowOff>
    </xdr:from>
    <xdr:to xmlns:xdr="http://schemas.openxmlformats.org/drawingml/2006/spreadsheetDrawing">
      <xdr:col>77</xdr:col>
      <xdr:colOff>44450</xdr:colOff>
      <xdr:row>43</xdr:row>
      <xdr:rowOff>22860</xdr:rowOff>
    </xdr:to>
    <xdr:cxnSp macro="">
      <xdr:nvCxnSpPr>
        <xdr:cNvPr id="385" name="直線コネクタ 384"/>
        <xdr:cNvCxnSpPr/>
      </xdr:nvCxnSpPr>
      <xdr:spPr>
        <a:xfrm>
          <a:off x="15290800" y="73310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387" name="テキスト ボックス 386"/>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41275</xdr:rowOff>
    </xdr:from>
    <xdr:to xmlns:xdr="http://schemas.openxmlformats.org/drawingml/2006/spreadsheetDrawing">
      <xdr:col>72</xdr:col>
      <xdr:colOff>203200</xdr:colOff>
      <xdr:row>42</xdr:row>
      <xdr:rowOff>130175</xdr:rowOff>
    </xdr:to>
    <xdr:cxnSp macro="">
      <xdr:nvCxnSpPr>
        <xdr:cNvPr id="388" name="直線コネクタ 387"/>
        <xdr:cNvCxnSpPr/>
      </xdr:nvCxnSpPr>
      <xdr:spPr>
        <a:xfrm>
          <a:off x="14401800" y="72421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7175"/>
    <xdr:sp macro="" textlink="">
      <xdr:nvSpPr>
        <xdr:cNvPr id="390" name="テキスト ボックス 389"/>
        <xdr:cNvSpPr txBox="1"/>
      </xdr:nvSpPr>
      <xdr:spPr>
        <a:xfrm>
          <a:off x="14909800" y="6887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140335</xdr:rowOff>
    </xdr:from>
    <xdr:to xmlns:xdr="http://schemas.openxmlformats.org/drawingml/2006/spreadsheetDrawing">
      <xdr:col>68</xdr:col>
      <xdr:colOff>152400</xdr:colOff>
      <xdr:row>42</xdr:row>
      <xdr:rowOff>41275</xdr:rowOff>
    </xdr:to>
    <xdr:cxnSp macro="">
      <xdr:nvCxnSpPr>
        <xdr:cNvPr id="391" name="直線コネクタ 390"/>
        <xdr:cNvCxnSpPr/>
      </xdr:nvCxnSpPr>
      <xdr:spPr>
        <a:xfrm>
          <a:off x="13512800" y="71697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3" name="テキスト ボックス 392"/>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5" name="テキスト ボックス 394"/>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12065</xdr:rowOff>
    </xdr:from>
    <xdr:to xmlns:xdr="http://schemas.openxmlformats.org/drawingml/2006/spreadsheetDrawing">
      <xdr:col>81</xdr:col>
      <xdr:colOff>95250</xdr:colOff>
      <xdr:row>43</xdr:row>
      <xdr:rowOff>113665</xdr:rowOff>
    </xdr:to>
    <xdr:sp macro="" textlink="">
      <xdr:nvSpPr>
        <xdr:cNvPr id="401" name="楕円 400"/>
        <xdr:cNvSpPr/>
      </xdr:nvSpPr>
      <xdr:spPr>
        <a:xfrm>
          <a:off x="169672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155575</xdr:rowOff>
    </xdr:from>
    <xdr:ext cx="762000" cy="257175"/>
    <xdr:sp macro="" textlink="">
      <xdr:nvSpPr>
        <xdr:cNvPr id="402" name="公債費負担の状況該当値テキスト"/>
        <xdr:cNvSpPr txBox="1"/>
      </xdr:nvSpPr>
      <xdr:spPr>
        <a:xfrm>
          <a:off x="17106900" y="735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143510</xdr:rowOff>
    </xdr:from>
    <xdr:to xmlns:xdr="http://schemas.openxmlformats.org/drawingml/2006/spreadsheetDrawing">
      <xdr:col>77</xdr:col>
      <xdr:colOff>95250</xdr:colOff>
      <xdr:row>43</xdr:row>
      <xdr:rowOff>73660</xdr:rowOff>
    </xdr:to>
    <xdr:sp macro="" textlink="">
      <xdr:nvSpPr>
        <xdr:cNvPr id="403" name="楕円 402"/>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58420</xdr:rowOff>
    </xdr:from>
    <xdr:ext cx="736600" cy="259080"/>
    <xdr:sp macro="" textlink="">
      <xdr:nvSpPr>
        <xdr:cNvPr id="404" name="テキスト ボックス 403"/>
        <xdr:cNvSpPr txBox="1"/>
      </xdr:nvSpPr>
      <xdr:spPr>
        <a:xfrm>
          <a:off x="15798800" y="743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79375</xdr:rowOff>
    </xdr:from>
    <xdr:to xmlns:xdr="http://schemas.openxmlformats.org/drawingml/2006/spreadsheetDrawing">
      <xdr:col>73</xdr:col>
      <xdr:colOff>44450</xdr:colOff>
      <xdr:row>43</xdr:row>
      <xdr:rowOff>9525</xdr:rowOff>
    </xdr:to>
    <xdr:sp macro="" textlink="">
      <xdr:nvSpPr>
        <xdr:cNvPr id="405" name="楕円 404"/>
        <xdr:cNvSpPr/>
      </xdr:nvSpPr>
      <xdr:spPr>
        <a:xfrm>
          <a:off x="15240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166370</xdr:rowOff>
    </xdr:from>
    <xdr:ext cx="762000" cy="257175"/>
    <xdr:sp macro="" textlink="">
      <xdr:nvSpPr>
        <xdr:cNvPr id="406" name="テキスト ボックス 405"/>
        <xdr:cNvSpPr txBox="1"/>
      </xdr:nvSpPr>
      <xdr:spPr>
        <a:xfrm>
          <a:off x="14909800" y="7367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161925</xdr:rowOff>
    </xdr:from>
    <xdr:to xmlns:xdr="http://schemas.openxmlformats.org/drawingml/2006/spreadsheetDrawing">
      <xdr:col>68</xdr:col>
      <xdr:colOff>203200</xdr:colOff>
      <xdr:row>42</xdr:row>
      <xdr:rowOff>92075</xdr:rowOff>
    </xdr:to>
    <xdr:sp macro="" textlink="">
      <xdr:nvSpPr>
        <xdr:cNvPr id="407" name="楕円 406"/>
        <xdr:cNvSpPr/>
      </xdr:nvSpPr>
      <xdr:spPr>
        <a:xfrm>
          <a:off x="14351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76835</xdr:rowOff>
    </xdr:from>
    <xdr:ext cx="762000" cy="257175"/>
    <xdr:sp macro="" textlink="">
      <xdr:nvSpPr>
        <xdr:cNvPr id="408" name="テキスト ボックス 407"/>
        <xdr:cNvSpPr txBox="1"/>
      </xdr:nvSpPr>
      <xdr:spPr>
        <a:xfrm>
          <a:off x="14020800" y="7277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409" name="楕円 408"/>
        <xdr:cNvSpPr/>
      </xdr:nvSpPr>
      <xdr:spPr>
        <a:xfrm>
          <a:off x="13462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410" name="テキスト ボックス 409"/>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今後も将来負担を増やさぬよう、地方債残高や基金残高等を勘案しながら財政運営を行う。</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8" name="テキスト ボックス 427"/>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0" name="テキスト ボックス 429"/>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2000" cy="259080"/>
    <xdr:sp macro="" textlink="">
      <xdr:nvSpPr>
        <xdr:cNvPr id="442"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44"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7175"/>
    <xdr:sp macro="" textlink="">
      <xdr:nvSpPr>
        <xdr:cNvPr id="446" name="将来負担の状況平均値テキスト"/>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9" name="テキスト ボックス 448"/>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175"/>
    <xdr:sp macro="" textlink="">
      <xdr:nvSpPr>
        <xdr:cNvPr id="451" name="テキスト ボックス 450"/>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2" name="フローチャート: 判断 451"/>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175"/>
    <xdr:sp macro="" textlink="">
      <xdr:nvSpPr>
        <xdr:cNvPr id="453" name="テキスト ボックス 452"/>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175"/>
    <xdr:sp macro="" textlink="">
      <xdr:nvSpPr>
        <xdr:cNvPr id="455" name="テキスト ボックス 454"/>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52705</xdr:rowOff>
    </xdr:from>
    <xdr:ext cx="9963150" cy="423545"/>
    <xdr:sp macro="" textlink="">
      <xdr:nvSpPr>
        <xdr:cNvPr id="461" name="テキスト ボックス 460"/>
        <xdr:cNvSpPr txBox="1"/>
      </xdr:nvSpPr>
      <xdr:spPr>
        <a:xfrm>
          <a:off x="762000" y="4510405"/>
          <a:ext cx="996315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ごみ処理業務、消防業務を一部事務組合で行うほか、ごみ収集業務、学校公務補、スクールバス運行業務の民間委託など、事務・事業の効率化により人件費の抑制に努めている。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3810</xdr:rowOff>
    </xdr:from>
    <xdr:to xmlns:xdr="http://schemas.openxmlformats.org/drawingml/2006/spreadsheetDrawing">
      <xdr:col>24</xdr:col>
      <xdr:colOff>25400</xdr:colOff>
      <xdr:row>36</xdr:row>
      <xdr:rowOff>104140</xdr:rowOff>
    </xdr:to>
    <xdr:cxnSp macro="">
      <xdr:nvCxnSpPr>
        <xdr:cNvPr id="64" name="直線コネクタ 63"/>
        <xdr:cNvCxnSpPr/>
      </xdr:nvCxnSpPr>
      <xdr:spPr>
        <a:xfrm flipV="1">
          <a:off x="3987800" y="617601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2000" cy="259080"/>
    <xdr:sp macro="" textlink="">
      <xdr:nvSpPr>
        <xdr:cNvPr id="65" name="人件費平均値テキスト"/>
        <xdr:cNvSpPr txBox="1"/>
      </xdr:nvSpPr>
      <xdr:spPr>
        <a:xfrm>
          <a:off x="4914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104140</xdr:rowOff>
    </xdr:from>
    <xdr:to xmlns:xdr="http://schemas.openxmlformats.org/drawingml/2006/spreadsheetDrawing">
      <xdr:col>19</xdr:col>
      <xdr:colOff>187325</xdr:colOff>
      <xdr:row>36</xdr:row>
      <xdr:rowOff>158750</xdr:rowOff>
    </xdr:to>
    <xdr:cxnSp macro="">
      <xdr:nvCxnSpPr>
        <xdr:cNvPr id="67" name="直線コネクタ 66"/>
        <xdr:cNvCxnSpPr/>
      </xdr:nvCxnSpPr>
      <xdr:spPr>
        <a:xfrm flipV="1">
          <a:off x="3098800" y="6276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4695" cy="257175"/>
    <xdr:sp macro="" textlink="">
      <xdr:nvSpPr>
        <xdr:cNvPr id="69" name="テキスト ボックス 68"/>
        <xdr:cNvSpPr txBox="1"/>
      </xdr:nvSpPr>
      <xdr:spPr>
        <a:xfrm>
          <a:off x="3606800" y="64674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158750</xdr:rowOff>
    </xdr:from>
    <xdr:to xmlns:xdr="http://schemas.openxmlformats.org/drawingml/2006/spreadsheetDrawing">
      <xdr:col>15</xdr:col>
      <xdr:colOff>98425</xdr:colOff>
      <xdr:row>37</xdr:row>
      <xdr:rowOff>19685</xdr:rowOff>
    </xdr:to>
    <xdr:cxnSp macro="">
      <xdr:nvCxnSpPr>
        <xdr:cNvPr id="70" name="直線コネクタ 69"/>
        <xdr:cNvCxnSpPr/>
      </xdr:nvCxnSpPr>
      <xdr:spPr>
        <a:xfrm flipV="1">
          <a:off x="2209800" y="6330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86995</xdr:rowOff>
    </xdr:from>
    <xdr:ext cx="762000" cy="257175"/>
    <xdr:sp macro="" textlink="">
      <xdr:nvSpPr>
        <xdr:cNvPr id="72" name="テキスト ボックス 71"/>
        <xdr:cNvSpPr txBox="1"/>
      </xdr:nvSpPr>
      <xdr:spPr>
        <a:xfrm>
          <a:off x="2717800" y="6430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113030</xdr:rowOff>
    </xdr:from>
    <xdr:to xmlns:xdr="http://schemas.openxmlformats.org/drawingml/2006/spreadsheetDrawing">
      <xdr:col>11</xdr:col>
      <xdr:colOff>9525</xdr:colOff>
      <xdr:row>37</xdr:row>
      <xdr:rowOff>19685</xdr:rowOff>
    </xdr:to>
    <xdr:cxnSp macro="">
      <xdr:nvCxnSpPr>
        <xdr:cNvPr id="73" name="直線コネクタ 72"/>
        <xdr:cNvCxnSpPr/>
      </xdr:nvCxnSpPr>
      <xdr:spPr>
        <a:xfrm>
          <a:off x="1320800" y="62852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60095" cy="259080"/>
    <xdr:sp macro="" textlink="">
      <xdr:nvSpPr>
        <xdr:cNvPr id="75" name="テキスト ボックス 74"/>
        <xdr:cNvSpPr txBox="1"/>
      </xdr:nvSpPr>
      <xdr:spPr>
        <a:xfrm>
          <a:off x="1828800" y="6412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0095" cy="257175"/>
    <xdr:sp macro="" textlink="">
      <xdr:nvSpPr>
        <xdr:cNvPr id="77" name="テキスト ボックス 76"/>
        <xdr:cNvSpPr txBox="1"/>
      </xdr:nvSpPr>
      <xdr:spPr>
        <a:xfrm>
          <a:off x="939800" y="63849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124460</xdr:rowOff>
    </xdr:from>
    <xdr:to xmlns:xdr="http://schemas.openxmlformats.org/drawingml/2006/spreadsheetDrawing">
      <xdr:col>24</xdr:col>
      <xdr:colOff>76200</xdr:colOff>
      <xdr:row>36</xdr:row>
      <xdr:rowOff>54610</xdr:rowOff>
    </xdr:to>
    <xdr:sp macro="" textlink="">
      <xdr:nvSpPr>
        <xdr:cNvPr id="83" name="楕円 82"/>
        <xdr:cNvSpPr/>
      </xdr:nvSpPr>
      <xdr:spPr>
        <a:xfrm>
          <a:off x="47752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140970</xdr:rowOff>
    </xdr:from>
    <xdr:ext cx="762000" cy="259080"/>
    <xdr:sp macro="" textlink="">
      <xdr:nvSpPr>
        <xdr:cNvPr id="84" name="人件費該当値テキスト"/>
        <xdr:cNvSpPr txBox="1"/>
      </xdr:nvSpPr>
      <xdr:spPr>
        <a:xfrm>
          <a:off x="4914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4695" cy="259080"/>
    <xdr:sp macro="" textlink="">
      <xdr:nvSpPr>
        <xdr:cNvPr id="86" name="テキスト ボックス 85"/>
        <xdr:cNvSpPr txBox="1"/>
      </xdr:nvSpPr>
      <xdr:spPr>
        <a:xfrm>
          <a:off x="3606800" y="5994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87" name="楕円 86"/>
        <xdr:cNvSpPr/>
      </xdr:nvSpPr>
      <xdr:spPr>
        <a:xfrm>
          <a:off x="3048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88" name="テキスト ボックス 87"/>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140335</xdr:rowOff>
    </xdr:from>
    <xdr:to xmlns:xdr="http://schemas.openxmlformats.org/drawingml/2006/spreadsheetDrawing">
      <xdr:col>11</xdr:col>
      <xdr:colOff>60325</xdr:colOff>
      <xdr:row>37</xdr:row>
      <xdr:rowOff>70485</xdr:rowOff>
    </xdr:to>
    <xdr:sp macro="" textlink="">
      <xdr:nvSpPr>
        <xdr:cNvPr id="89" name="楕円 88"/>
        <xdr:cNvSpPr/>
      </xdr:nvSpPr>
      <xdr:spPr>
        <a:xfrm>
          <a:off x="2159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80645</xdr:rowOff>
    </xdr:from>
    <xdr:ext cx="760095" cy="259080"/>
    <xdr:sp macro="" textlink="">
      <xdr:nvSpPr>
        <xdr:cNvPr id="90" name="テキスト ボックス 89"/>
        <xdr:cNvSpPr txBox="1"/>
      </xdr:nvSpPr>
      <xdr:spPr>
        <a:xfrm>
          <a:off x="1828800" y="6081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62230</xdr:rowOff>
    </xdr:from>
    <xdr:to xmlns:xdr="http://schemas.openxmlformats.org/drawingml/2006/spreadsheetDrawing">
      <xdr:col>6</xdr:col>
      <xdr:colOff>171450</xdr:colOff>
      <xdr:row>36</xdr:row>
      <xdr:rowOff>163830</xdr:rowOff>
    </xdr:to>
    <xdr:sp macro="" textlink="">
      <xdr:nvSpPr>
        <xdr:cNvPr id="91" name="楕円 90"/>
        <xdr:cNvSpPr/>
      </xdr:nvSpPr>
      <xdr:spPr>
        <a:xfrm>
          <a:off x="127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xdr:rowOff>
    </xdr:from>
    <xdr:ext cx="760095" cy="259080"/>
    <xdr:sp macro="" textlink="">
      <xdr:nvSpPr>
        <xdr:cNvPr id="92" name="テキスト ボックス 91"/>
        <xdr:cNvSpPr txBox="1"/>
      </xdr:nvSpPr>
      <xdr:spPr>
        <a:xfrm>
          <a:off x="939800" y="6003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近年、労務単価や光熱水費の高騰等の物価上昇により、物件費の総額が上昇しているが、事業の見直し等により、経費の抑制に努めている。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7175"/>
    <xdr:sp macro="" textlink="">
      <xdr:nvSpPr>
        <xdr:cNvPr id="108" name="テキスト ボックス 107"/>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7175"/>
    <xdr:sp macro="" textlink="">
      <xdr:nvSpPr>
        <xdr:cNvPr id="110" name="テキスト ボックス 109"/>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7175"/>
    <xdr:sp macro="" textlink="">
      <xdr:nvSpPr>
        <xdr:cNvPr id="112" name="テキスト ボックス 111"/>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7175"/>
    <xdr:sp macro="" textlink="">
      <xdr:nvSpPr>
        <xdr:cNvPr id="114" name="テキスト ボックス 113"/>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15240</xdr:rowOff>
    </xdr:from>
    <xdr:to xmlns:xdr="http://schemas.openxmlformats.org/drawingml/2006/spreadsheetDrawing">
      <xdr:col>82</xdr:col>
      <xdr:colOff>107950</xdr:colOff>
      <xdr:row>17</xdr:row>
      <xdr:rowOff>15240</xdr:rowOff>
    </xdr:to>
    <xdr:cxnSp macro="">
      <xdr:nvCxnSpPr>
        <xdr:cNvPr id="122" name="直線コネクタ 121"/>
        <xdr:cNvCxnSpPr/>
      </xdr:nvCxnSpPr>
      <xdr:spPr>
        <a:xfrm>
          <a:off x="15671800" y="2929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112395</xdr:rowOff>
    </xdr:from>
    <xdr:ext cx="762000" cy="257175"/>
    <xdr:sp macro="" textlink="">
      <xdr:nvSpPr>
        <xdr:cNvPr id="123" name="物件費平均値テキスト"/>
        <xdr:cNvSpPr txBox="1"/>
      </xdr:nvSpPr>
      <xdr:spPr>
        <a:xfrm>
          <a:off x="16598900" y="2855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xdr:rowOff>
    </xdr:from>
    <xdr:to xmlns:xdr="http://schemas.openxmlformats.org/drawingml/2006/spreadsheetDrawing">
      <xdr:col>78</xdr:col>
      <xdr:colOff>69850</xdr:colOff>
      <xdr:row>17</xdr:row>
      <xdr:rowOff>74930</xdr:rowOff>
    </xdr:to>
    <xdr:cxnSp macro="">
      <xdr:nvCxnSpPr>
        <xdr:cNvPr id="125" name="直線コネクタ 124"/>
        <xdr:cNvCxnSpPr/>
      </xdr:nvCxnSpPr>
      <xdr:spPr>
        <a:xfrm flipV="1">
          <a:off x="14782800" y="2929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27" name="テキスト ボックス 126"/>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74930</xdr:rowOff>
    </xdr:from>
    <xdr:to xmlns:xdr="http://schemas.openxmlformats.org/drawingml/2006/spreadsheetDrawing">
      <xdr:col>73</xdr:col>
      <xdr:colOff>180975</xdr:colOff>
      <xdr:row>17</xdr:row>
      <xdr:rowOff>74930</xdr:rowOff>
    </xdr:to>
    <xdr:cxnSp macro="">
      <xdr:nvCxnSpPr>
        <xdr:cNvPr id="128" name="直線コネクタ 127"/>
        <xdr:cNvCxnSpPr/>
      </xdr:nvCxnSpPr>
      <xdr:spPr>
        <a:xfrm>
          <a:off x="13893800" y="2989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33020</xdr:rowOff>
    </xdr:from>
    <xdr:to xmlns:xdr="http://schemas.openxmlformats.org/drawingml/2006/spreadsheetDrawing">
      <xdr:col>69</xdr:col>
      <xdr:colOff>92075</xdr:colOff>
      <xdr:row>17</xdr:row>
      <xdr:rowOff>74930</xdr:rowOff>
    </xdr:to>
    <xdr:cxnSp macro="">
      <xdr:nvCxnSpPr>
        <xdr:cNvPr id="131" name="直線コネクタ 130"/>
        <xdr:cNvCxnSpPr/>
      </xdr:nvCxnSpPr>
      <xdr:spPr>
        <a:xfrm>
          <a:off x="13004800" y="2947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0095" cy="257175"/>
    <xdr:sp macro="" textlink="">
      <xdr:nvSpPr>
        <xdr:cNvPr id="133" name="テキスト ボックス 132"/>
        <xdr:cNvSpPr txBox="1"/>
      </xdr:nvSpPr>
      <xdr:spPr>
        <a:xfrm>
          <a:off x="13512800" y="3047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5" name="テキスト ボックス 134"/>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7" name="テキスト ボックス 136"/>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8" name="テキスト ボックス 137"/>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0" name="テキスト ボックス 139"/>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41" name="楕円 140"/>
        <xdr:cNvSpPr/>
      </xdr:nvSpPr>
      <xdr:spPr>
        <a:xfrm>
          <a:off x="164592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152400</xdr:rowOff>
    </xdr:from>
    <xdr:ext cx="762000" cy="259080"/>
    <xdr:sp macro="" textlink="">
      <xdr:nvSpPr>
        <xdr:cNvPr id="142" name="物件費該当値テキスト"/>
        <xdr:cNvSpPr txBox="1"/>
      </xdr:nvSpPr>
      <xdr:spPr>
        <a:xfrm>
          <a:off x="165989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43" name="楕円 142"/>
        <xdr:cNvSpPr/>
      </xdr:nvSpPr>
      <xdr:spPr>
        <a:xfrm>
          <a:off x="15621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7175"/>
    <xdr:sp macro="" textlink="">
      <xdr:nvSpPr>
        <xdr:cNvPr id="144" name="テキスト ボックス 143"/>
        <xdr:cNvSpPr txBox="1"/>
      </xdr:nvSpPr>
      <xdr:spPr>
        <a:xfrm>
          <a:off x="15290800" y="26479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23495</xdr:rowOff>
    </xdr:from>
    <xdr:to xmlns:xdr="http://schemas.openxmlformats.org/drawingml/2006/spreadsheetDrawing">
      <xdr:col>74</xdr:col>
      <xdr:colOff>31750</xdr:colOff>
      <xdr:row>17</xdr:row>
      <xdr:rowOff>125095</xdr:rowOff>
    </xdr:to>
    <xdr:sp macro="" textlink="">
      <xdr:nvSpPr>
        <xdr:cNvPr id="145" name="楕円 144"/>
        <xdr:cNvSpPr/>
      </xdr:nvSpPr>
      <xdr:spPr>
        <a:xfrm>
          <a:off x="14732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135255</xdr:rowOff>
    </xdr:from>
    <xdr:ext cx="762000" cy="257175"/>
    <xdr:sp macro="" textlink="">
      <xdr:nvSpPr>
        <xdr:cNvPr id="146" name="テキスト ボックス 145"/>
        <xdr:cNvSpPr txBox="1"/>
      </xdr:nvSpPr>
      <xdr:spPr>
        <a:xfrm>
          <a:off x="14401800" y="27070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23495</xdr:rowOff>
    </xdr:from>
    <xdr:to xmlns:xdr="http://schemas.openxmlformats.org/drawingml/2006/spreadsheetDrawing">
      <xdr:col>69</xdr:col>
      <xdr:colOff>142875</xdr:colOff>
      <xdr:row>17</xdr:row>
      <xdr:rowOff>125095</xdr:rowOff>
    </xdr:to>
    <xdr:sp macro="" textlink="">
      <xdr:nvSpPr>
        <xdr:cNvPr id="147" name="楕円 146"/>
        <xdr:cNvSpPr/>
      </xdr:nvSpPr>
      <xdr:spPr>
        <a:xfrm>
          <a:off x="13843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135255</xdr:rowOff>
    </xdr:from>
    <xdr:ext cx="760095" cy="257175"/>
    <xdr:sp macro="" textlink="">
      <xdr:nvSpPr>
        <xdr:cNvPr id="148" name="テキスト ボックス 147"/>
        <xdr:cNvSpPr txBox="1"/>
      </xdr:nvSpPr>
      <xdr:spPr>
        <a:xfrm>
          <a:off x="13512800" y="27070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153670</xdr:rowOff>
    </xdr:from>
    <xdr:to xmlns:xdr="http://schemas.openxmlformats.org/drawingml/2006/spreadsheetDrawing">
      <xdr:col>65</xdr:col>
      <xdr:colOff>53975</xdr:colOff>
      <xdr:row>17</xdr:row>
      <xdr:rowOff>83820</xdr:rowOff>
    </xdr:to>
    <xdr:sp macro="" textlink="">
      <xdr:nvSpPr>
        <xdr:cNvPr id="149" name="楕円 148"/>
        <xdr:cNvSpPr/>
      </xdr:nvSpPr>
      <xdr:spPr>
        <a:xfrm>
          <a:off x="12954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93980</xdr:rowOff>
    </xdr:from>
    <xdr:ext cx="762000" cy="259080"/>
    <xdr:sp macro="" textlink="">
      <xdr:nvSpPr>
        <xdr:cNvPr id="150" name="テキスト ボックス 149"/>
        <xdr:cNvSpPr txBox="1"/>
      </xdr:nvSpPr>
      <xdr:spPr>
        <a:xfrm>
          <a:off x="126238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国・道の制度に基づく医療扶助や障がい者支援を行っている。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2" name="テキスト ボックス 161"/>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4" name="テキスト ボックス 163"/>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66" name="テキスト ボックス 165"/>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68" name="テキスト ボックス 167"/>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0" name="テキスト ボックス 169"/>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2" name="テキスト ボックス 171"/>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74" name="テキスト ボックス 173"/>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76" name="テキスト ボックス 175"/>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7175"/>
    <xdr:sp macro="" textlink="">
      <xdr:nvSpPr>
        <xdr:cNvPr id="180" name="扶助費最小値テキスト"/>
        <xdr:cNvSpPr txBox="1"/>
      </xdr:nvSpPr>
      <xdr:spPr>
        <a:xfrm>
          <a:off x="491490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54</xdr:row>
      <xdr:rowOff>159385</xdr:rowOff>
    </xdr:to>
    <xdr:cxnSp macro="">
      <xdr:nvCxnSpPr>
        <xdr:cNvPr id="184" name="直線コネクタ 183"/>
        <xdr:cNvCxnSpPr/>
      </xdr:nvCxnSpPr>
      <xdr:spPr>
        <a:xfrm>
          <a:off x="3987800" y="93853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5"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55</xdr:row>
      <xdr:rowOff>4445</xdr:rowOff>
    </xdr:to>
    <xdr:cxnSp macro="">
      <xdr:nvCxnSpPr>
        <xdr:cNvPr id="187" name="直線コネクタ 186"/>
        <xdr:cNvCxnSpPr/>
      </xdr:nvCxnSpPr>
      <xdr:spPr>
        <a:xfrm flipV="1">
          <a:off x="3098800" y="9385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4695" cy="259080"/>
    <xdr:sp macro="" textlink="">
      <xdr:nvSpPr>
        <xdr:cNvPr id="189" name="テキスト ボックス 188"/>
        <xdr:cNvSpPr txBox="1"/>
      </xdr:nvSpPr>
      <xdr:spPr>
        <a:xfrm>
          <a:off x="3606800" y="95351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110490</xdr:rowOff>
    </xdr:from>
    <xdr:to xmlns:xdr="http://schemas.openxmlformats.org/drawingml/2006/spreadsheetDrawing">
      <xdr:col>15</xdr:col>
      <xdr:colOff>98425</xdr:colOff>
      <xdr:row>55</xdr:row>
      <xdr:rowOff>4445</xdr:rowOff>
    </xdr:to>
    <xdr:cxnSp macro="">
      <xdr:nvCxnSpPr>
        <xdr:cNvPr id="190" name="直線コネクタ 189"/>
        <xdr:cNvCxnSpPr/>
      </xdr:nvCxnSpPr>
      <xdr:spPr>
        <a:xfrm>
          <a:off x="2209800" y="93687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2000" cy="257175"/>
    <xdr:sp macro="" textlink="">
      <xdr:nvSpPr>
        <xdr:cNvPr id="192" name="テキスト ボックス 191"/>
        <xdr:cNvSpPr txBox="1"/>
      </xdr:nvSpPr>
      <xdr:spPr>
        <a:xfrm>
          <a:off x="2717800" y="9551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110490</xdr:rowOff>
    </xdr:from>
    <xdr:to xmlns:xdr="http://schemas.openxmlformats.org/drawingml/2006/spreadsheetDrawing">
      <xdr:col>11</xdr:col>
      <xdr:colOff>9525</xdr:colOff>
      <xdr:row>54</xdr:row>
      <xdr:rowOff>143510</xdr:rowOff>
    </xdr:to>
    <xdr:cxnSp macro="">
      <xdr:nvCxnSpPr>
        <xdr:cNvPr id="193" name="直線コネクタ 192"/>
        <xdr:cNvCxnSpPr/>
      </xdr:nvCxnSpPr>
      <xdr:spPr>
        <a:xfrm flipV="1">
          <a:off x="1320800" y="9368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095" cy="259080"/>
    <xdr:sp macro="" textlink="">
      <xdr:nvSpPr>
        <xdr:cNvPr id="195" name="テキスト ボックス 194"/>
        <xdr:cNvSpPr txBox="1"/>
      </xdr:nvSpPr>
      <xdr:spPr>
        <a:xfrm>
          <a:off x="1828800"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0095" cy="259080"/>
    <xdr:sp macro="" textlink="">
      <xdr:nvSpPr>
        <xdr:cNvPr id="197" name="テキスト ボックス 196"/>
        <xdr:cNvSpPr txBox="1"/>
      </xdr:nvSpPr>
      <xdr:spPr>
        <a:xfrm>
          <a:off x="939800"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109220</xdr:rowOff>
    </xdr:from>
    <xdr:to xmlns:xdr="http://schemas.openxmlformats.org/drawingml/2006/spreadsheetDrawing">
      <xdr:col>24</xdr:col>
      <xdr:colOff>76200</xdr:colOff>
      <xdr:row>55</xdr:row>
      <xdr:rowOff>38735</xdr:rowOff>
    </xdr:to>
    <xdr:sp macro="" textlink="">
      <xdr:nvSpPr>
        <xdr:cNvPr id="203" name="楕円 202"/>
        <xdr:cNvSpPr/>
      </xdr:nvSpPr>
      <xdr:spPr>
        <a:xfrm>
          <a:off x="4775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125095</xdr:rowOff>
    </xdr:from>
    <xdr:ext cx="762000" cy="258445"/>
    <xdr:sp macro="" textlink="">
      <xdr:nvSpPr>
        <xdr:cNvPr id="204" name="扶助費該当値テキスト"/>
        <xdr:cNvSpPr txBox="1"/>
      </xdr:nvSpPr>
      <xdr:spPr>
        <a:xfrm>
          <a:off x="4914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4695" cy="259080"/>
    <xdr:sp macro="" textlink="">
      <xdr:nvSpPr>
        <xdr:cNvPr id="206" name="テキスト ボックス 205"/>
        <xdr:cNvSpPr txBox="1"/>
      </xdr:nvSpPr>
      <xdr:spPr>
        <a:xfrm>
          <a:off x="3606800" y="9103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125095</xdr:rowOff>
    </xdr:from>
    <xdr:to xmlns:xdr="http://schemas.openxmlformats.org/drawingml/2006/spreadsheetDrawing">
      <xdr:col>15</xdr:col>
      <xdr:colOff>149225</xdr:colOff>
      <xdr:row>55</xdr:row>
      <xdr:rowOff>55245</xdr:rowOff>
    </xdr:to>
    <xdr:sp macro="" textlink="">
      <xdr:nvSpPr>
        <xdr:cNvPr id="207" name="楕円 206"/>
        <xdr:cNvSpPr/>
      </xdr:nvSpPr>
      <xdr:spPr>
        <a:xfrm>
          <a:off x="3048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65405</xdr:rowOff>
    </xdr:from>
    <xdr:ext cx="762000" cy="257175"/>
    <xdr:sp macro="" textlink="">
      <xdr:nvSpPr>
        <xdr:cNvPr id="208" name="テキスト ボックス 207"/>
        <xdr:cNvSpPr txBox="1"/>
      </xdr:nvSpPr>
      <xdr:spPr>
        <a:xfrm>
          <a:off x="2717800" y="9152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59690</xdr:rowOff>
    </xdr:from>
    <xdr:to xmlns:xdr="http://schemas.openxmlformats.org/drawingml/2006/spreadsheetDrawing">
      <xdr:col>11</xdr:col>
      <xdr:colOff>60325</xdr:colOff>
      <xdr:row>54</xdr:row>
      <xdr:rowOff>161290</xdr:rowOff>
    </xdr:to>
    <xdr:sp macro="" textlink="">
      <xdr:nvSpPr>
        <xdr:cNvPr id="209" name="楕円 208"/>
        <xdr:cNvSpPr/>
      </xdr:nvSpPr>
      <xdr:spPr>
        <a:xfrm>
          <a:off x="2159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0</xdr:rowOff>
    </xdr:from>
    <xdr:ext cx="760095" cy="259080"/>
    <xdr:sp macro="" textlink="">
      <xdr:nvSpPr>
        <xdr:cNvPr id="210" name="テキスト ボックス 209"/>
        <xdr:cNvSpPr txBox="1"/>
      </xdr:nvSpPr>
      <xdr:spPr>
        <a:xfrm>
          <a:off x="1828800" y="90868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92710</xdr:rowOff>
    </xdr:from>
    <xdr:to xmlns:xdr="http://schemas.openxmlformats.org/drawingml/2006/spreadsheetDrawing">
      <xdr:col>6</xdr:col>
      <xdr:colOff>171450</xdr:colOff>
      <xdr:row>55</xdr:row>
      <xdr:rowOff>22860</xdr:rowOff>
    </xdr:to>
    <xdr:sp macro="" textlink="">
      <xdr:nvSpPr>
        <xdr:cNvPr id="211" name="楕円 210"/>
        <xdr:cNvSpPr/>
      </xdr:nvSpPr>
      <xdr:spPr>
        <a:xfrm>
          <a:off x="1270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33020</xdr:rowOff>
    </xdr:from>
    <xdr:ext cx="760095" cy="259080"/>
    <xdr:sp macro="" textlink="">
      <xdr:nvSpPr>
        <xdr:cNvPr id="212" name="テキスト ボックス 211"/>
        <xdr:cNvSpPr txBox="1"/>
      </xdr:nvSpPr>
      <xdr:spPr>
        <a:xfrm>
          <a:off x="939800" y="911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特別会計への繰出金では、これまで整備してきた簡易水道・下水道施設の維持管理経費や直営診療施設への赤字補填的なものが多額となっている。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人口密度が低く、施設規模に対し利用者が少ないため、独立採算での運営が厳しいが、経費の削減を図り、普通会計の負担を減らしていく。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7175"/>
    <xdr:sp macro="" textlink="">
      <xdr:nvSpPr>
        <xdr:cNvPr id="228" name="テキスト ボックス 227"/>
        <xdr:cNvSpPr txBox="1"/>
      </xdr:nvSpPr>
      <xdr:spPr>
        <a:xfrm>
          <a:off x="11938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7175"/>
    <xdr:sp macro="" textlink="">
      <xdr:nvSpPr>
        <xdr:cNvPr id="230" name="テキスト ボックス 229"/>
        <xdr:cNvSpPr txBox="1"/>
      </xdr:nvSpPr>
      <xdr:spPr>
        <a:xfrm>
          <a:off x="11938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7175"/>
    <xdr:sp macro="" textlink="">
      <xdr:nvSpPr>
        <xdr:cNvPr id="232" name="テキスト ボックス 231"/>
        <xdr:cNvSpPr txBox="1"/>
      </xdr:nvSpPr>
      <xdr:spPr>
        <a:xfrm>
          <a:off x="11938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7175"/>
    <xdr:sp macro="" textlink="">
      <xdr:nvSpPr>
        <xdr:cNvPr id="234" name="テキスト ボックス 233"/>
        <xdr:cNvSpPr txBox="1"/>
      </xdr:nvSpPr>
      <xdr:spPr>
        <a:xfrm>
          <a:off x="11938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88265</xdr:rowOff>
    </xdr:from>
    <xdr:to xmlns:xdr="http://schemas.openxmlformats.org/drawingml/2006/spreadsheetDrawing">
      <xdr:col>82</xdr:col>
      <xdr:colOff>107950</xdr:colOff>
      <xdr:row>55</xdr:row>
      <xdr:rowOff>106680</xdr:rowOff>
    </xdr:to>
    <xdr:cxnSp macro="">
      <xdr:nvCxnSpPr>
        <xdr:cNvPr id="242" name="直線コネクタ 241"/>
        <xdr:cNvCxnSpPr/>
      </xdr:nvCxnSpPr>
      <xdr:spPr>
        <a:xfrm>
          <a:off x="15671800" y="95180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119380</xdr:rowOff>
    </xdr:from>
    <xdr:ext cx="762000" cy="259080"/>
    <xdr:sp macro="" textlink="">
      <xdr:nvSpPr>
        <xdr:cNvPr id="243" name="その他平均値テキスト"/>
        <xdr:cNvSpPr txBox="1"/>
      </xdr:nvSpPr>
      <xdr:spPr>
        <a:xfrm>
          <a:off x="16598900" y="954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88265</xdr:rowOff>
    </xdr:from>
    <xdr:to xmlns:xdr="http://schemas.openxmlformats.org/drawingml/2006/spreadsheetDrawing">
      <xdr:col>78</xdr:col>
      <xdr:colOff>69850</xdr:colOff>
      <xdr:row>55</xdr:row>
      <xdr:rowOff>120650</xdr:rowOff>
    </xdr:to>
    <xdr:cxnSp macro="">
      <xdr:nvCxnSpPr>
        <xdr:cNvPr id="245" name="直線コネクタ 244"/>
        <xdr:cNvCxnSpPr/>
      </xdr:nvCxnSpPr>
      <xdr:spPr>
        <a:xfrm flipV="1">
          <a:off x="14782800" y="9518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107950</xdr:rowOff>
    </xdr:from>
    <xdr:ext cx="736600" cy="259080"/>
    <xdr:sp macro="" textlink="">
      <xdr:nvSpPr>
        <xdr:cNvPr id="247" name="テキスト ボックス 246"/>
        <xdr:cNvSpPr txBox="1"/>
      </xdr:nvSpPr>
      <xdr:spPr>
        <a:xfrm>
          <a:off x="15290800" y="9709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120650</xdr:rowOff>
    </xdr:from>
    <xdr:to xmlns:xdr="http://schemas.openxmlformats.org/drawingml/2006/spreadsheetDrawing">
      <xdr:col>73</xdr:col>
      <xdr:colOff>180975</xdr:colOff>
      <xdr:row>55</xdr:row>
      <xdr:rowOff>124460</xdr:rowOff>
    </xdr:to>
    <xdr:cxnSp macro="">
      <xdr:nvCxnSpPr>
        <xdr:cNvPr id="248" name="直線コネクタ 247"/>
        <xdr:cNvCxnSpPr/>
      </xdr:nvCxnSpPr>
      <xdr:spPr>
        <a:xfrm flipV="1">
          <a:off x="13893800" y="955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92710</xdr:rowOff>
    </xdr:from>
    <xdr:to xmlns:xdr="http://schemas.openxmlformats.org/drawingml/2006/spreadsheetDrawing">
      <xdr:col>69</xdr:col>
      <xdr:colOff>92075</xdr:colOff>
      <xdr:row>55</xdr:row>
      <xdr:rowOff>124460</xdr:rowOff>
    </xdr:to>
    <xdr:cxnSp macro="">
      <xdr:nvCxnSpPr>
        <xdr:cNvPr id="251" name="直線コネクタ 250"/>
        <xdr:cNvCxnSpPr/>
      </xdr:nvCxnSpPr>
      <xdr:spPr>
        <a:xfrm>
          <a:off x="13004800" y="95224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60095" cy="257175"/>
    <xdr:sp macro="" textlink="">
      <xdr:nvSpPr>
        <xdr:cNvPr id="253" name="テキスト ボックス 252"/>
        <xdr:cNvSpPr txBox="1"/>
      </xdr:nvSpPr>
      <xdr:spPr>
        <a:xfrm>
          <a:off x="13512800" y="97224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112395</xdr:rowOff>
    </xdr:from>
    <xdr:ext cx="762000" cy="257175"/>
    <xdr:sp macro="" textlink="">
      <xdr:nvSpPr>
        <xdr:cNvPr id="255" name="テキスト ボックス 254"/>
        <xdr:cNvSpPr txBox="1"/>
      </xdr:nvSpPr>
      <xdr:spPr>
        <a:xfrm>
          <a:off x="12623800" y="9713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7" name="テキスト ボックス 256"/>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8" name="テキスト ボックス 257"/>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0" name="テキスト ボックス 259"/>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55880</xdr:rowOff>
    </xdr:from>
    <xdr:to xmlns:xdr="http://schemas.openxmlformats.org/drawingml/2006/spreadsheetDrawing">
      <xdr:col>82</xdr:col>
      <xdr:colOff>158750</xdr:colOff>
      <xdr:row>55</xdr:row>
      <xdr:rowOff>157480</xdr:rowOff>
    </xdr:to>
    <xdr:sp macro="" textlink="">
      <xdr:nvSpPr>
        <xdr:cNvPr id="261" name="楕円 260"/>
        <xdr:cNvSpPr/>
      </xdr:nvSpPr>
      <xdr:spPr>
        <a:xfrm>
          <a:off x="164592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72390</xdr:rowOff>
    </xdr:from>
    <xdr:ext cx="762000" cy="259080"/>
    <xdr:sp macro="" textlink="">
      <xdr:nvSpPr>
        <xdr:cNvPr id="262" name="その他該当値テキスト"/>
        <xdr:cNvSpPr txBox="1"/>
      </xdr:nvSpPr>
      <xdr:spPr>
        <a:xfrm>
          <a:off x="16598900" y="933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37465</xdr:rowOff>
    </xdr:from>
    <xdr:to xmlns:xdr="http://schemas.openxmlformats.org/drawingml/2006/spreadsheetDrawing">
      <xdr:col>78</xdr:col>
      <xdr:colOff>120650</xdr:colOff>
      <xdr:row>55</xdr:row>
      <xdr:rowOff>139065</xdr:rowOff>
    </xdr:to>
    <xdr:sp macro="" textlink="">
      <xdr:nvSpPr>
        <xdr:cNvPr id="263" name="楕円 262"/>
        <xdr:cNvSpPr/>
      </xdr:nvSpPr>
      <xdr:spPr>
        <a:xfrm>
          <a:off x="156210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149225</xdr:rowOff>
    </xdr:from>
    <xdr:ext cx="736600" cy="259080"/>
    <xdr:sp macro="" textlink="">
      <xdr:nvSpPr>
        <xdr:cNvPr id="264" name="テキスト ボックス 263"/>
        <xdr:cNvSpPr txBox="1"/>
      </xdr:nvSpPr>
      <xdr:spPr>
        <a:xfrm>
          <a:off x="15290800" y="9236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69215</xdr:rowOff>
    </xdr:from>
    <xdr:to xmlns:xdr="http://schemas.openxmlformats.org/drawingml/2006/spreadsheetDrawing">
      <xdr:col>74</xdr:col>
      <xdr:colOff>31750</xdr:colOff>
      <xdr:row>55</xdr:row>
      <xdr:rowOff>170815</xdr:rowOff>
    </xdr:to>
    <xdr:sp macro="" textlink="">
      <xdr:nvSpPr>
        <xdr:cNvPr id="265" name="楕円 264"/>
        <xdr:cNvSpPr/>
      </xdr:nvSpPr>
      <xdr:spPr>
        <a:xfrm>
          <a:off x="147320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xdr:rowOff>
    </xdr:from>
    <xdr:ext cx="762000" cy="257175"/>
    <xdr:sp macro="" textlink="">
      <xdr:nvSpPr>
        <xdr:cNvPr id="266" name="テキスト ボックス 265"/>
        <xdr:cNvSpPr txBox="1"/>
      </xdr:nvSpPr>
      <xdr:spPr>
        <a:xfrm>
          <a:off x="14401800" y="9267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73660</xdr:rowOff>
    </xdr:from>
    <xdr:to xmlns:xdr="http://schemas.openxmlformats.org/drawingml/2006/spreadsheetDrawing">
      <xdr:col>69</xdr:col>
      <xdr:colOff>142875</xdr:colOff>
      <xdr:row>56</xdr:row>
      <xdr:rowOff>3810</xdr:rowOff>
    </xdr:to>
    <xdr:sp macro="" textlink="">
      <xdr:nvSpPr>
        <xdr:cNvPr id="267" name="楕円 266"/>
        <xdr:cNvSpPr/>
      </xdr:nvSpPr>
      <xdr:spPr>
        <a:xfrm>
          <a:off x="138430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13970</xdr:rowOff>
    </xdr:from>
    <xdr:ext cx="760095" cy="259080"/>
    <xdr:sp macro="" textlink="">
      <xdr:nvSpPr>
        <xdr:cNvPr id="268" name="テキスト ボックス 267"/>
        <xdr:cNvSpPr txBox="1"/>
      </xdr:nvSpPr>
      <xdr:spPr>
        <a:xfrm>
          <a:off x="13512800" y="92722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41910</xdr:rowOff>
    </xdr:from>
    <xdr:to xmlns:xdr="http://schemas.openxmlformats.org/drawingml/2006/spreadsheetDrawing">
      <xdr:col>65</xdr:col>
      <xdr:colOff>53975</xdr:colOff>
      <xdr:row>55</xdr:row>
      <xdr:rowOff>143510</xdr:rowOff>
    </xdr:to>
    <xdr:sp macro="" textlink="">
      <xdr:nvSpPr>
        <xdr:cNvPr id="269" name="楕円 26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153670</xdr:rowOff>
    </xdr:from>
    <xdr:ext cx="762000" cy="259080"/>
    <xdr:sp macro="" textlink="">
      <xdr:nvSpPr>
        <xdr:cNvPr id="270" name="テキスト ボックス 269"/>
        <xdr:cNvSpPr txBox="1"/>
      </xdr:nvSpPr>
      <xdr:spPr>
        <a:xfrm>
          <a:off x="12623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主要なものは、ごみ処理、消防業務を行っている一部事務組合への負担金と各種団体への補助金である。今後も交付団体等の事業内容を精査し、適正な執行に努める。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2" name="テキスト ボックス 281"/>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4" name="テキスト ボックス 283"/>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6" name="テキスト ボックス 285"/>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88" name="テキスト ボックス 287"/>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0" name="テキスト ボックス 289"/>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2" name="テキスト ボックス 291"/>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147320</xdr:rowOff>
    </xdr:from>
    <xdr:to xmlns:xdr="http://schemas.openxmlformats.org/drawingml/2006/spreadsheetDrawing">
      <xdr:col>82</xdr:col>
      <xdr:colOff>107950</xdr:colOff>
      <xdr:row>36</xdr:row>
      <xdr:rowOff>21590</xdr:rowOff>
    </xdr:to>
    <xdr:cxnSp macro="">
      <xdr:nvCxnSpPr>
        <xdr:cNvPr id="300" name="直線コネクタ 299"/>
        <xdr:cNvCxnSpPr/>
      </xdr:nvCxnSpPr>
      <xdr:spPr>
        <a:xfrm flipV="1">
          <a:off x="15671800" y="61480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34290</xdr:rowOff>
    </xdr:from>
    <xdr:ext cx="762000" cy="259080"/>
    <xdr:sp macro="" textlink="">
      <xdr:nvSpPr>
        <xdr:cNvPr id="301"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143510</xdr:rowOff>
    </xdr:from>
    <xdr:to xmlns:xdr="http://schemas.openxmlformats.org/drawingml/2006/spreadsheetDrawing">
      <xdr:col>78</xdr:col>
      <xdr:colOff>69850</xdr:colOff>
      <xdr:row>36</xdr:row>
      <xdr:rowOff>21590</xdr:rowOff>
    </xdr:to>
    <xdr:cxnSp macro="">
      <xdr:nvCxnSpPr>
        <xdr:cNvPr id="303" name="直線コネクタ 302"/>
        <xdr:cNvCxnSpPr/>
      </xdr:nvCxnSpPr>
      <xdr:spPr>
        <a:xfrm>
          <a:off x="14782800" y="61442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35</xdr:row>
      <xdr:rowOff>147320</xdr:rowOff>
    </xdr:to>
    <xdr:cxnSp macro="">
      <xdr:nvCxnSpPr>
        <xdr:cNvPr id="306" name="直線コネクタ 305"/>
        <xdr:cNvCxnSpPr/>
      </xdr:nvCxnSpPr>
      <xdr:spPr>
        <a:xfrm flipV="1">
          <a:off x="13893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124460</xdr:rowOff>
    </xdr:from>
    <xdr:to xmlns:xdr="http://schemas.openxmlformats.org/drawingml/2006/spreadsheetDrawing">
      <xdr:col>69</xdr:col>
      <xdr:colOff>92075</xdr:colOff>
      <xdr:row>35</xdr:row>
      <xdr:rowOff>147320</xdr:rowOff>
    </xdr:to>
    <xdr:cxnSp macro="">
      <xdr:nvCxnSpPr>
        <xdr:cNvPr id="309" name="直線コネクタ 308"/>
        <xdr:cNvCxnSpPr/>
      </xdr:nvCxnSpPr>
      <xdr:spPr>
        <a:xfrm>
          <a:off x="13004800" y="6125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095" cy="259080"/>
    <xdr:sp macro="" textlink="">
      <xdr:nvSpPr>
        <xdr:cNvPr id="311" name="テキスト ボックス 310"/>
        <xdr:cNvSpPr txBox="1"/>
      </xdr:nvSpPr>
      <xdr:spPr>
        <a:xfrm>
          <a:off x="1351280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7175"/>
    <xdr:sp macro="" textlink="">
      <xdr:nvSpPr>
        <xdr:cNvPr id="313" name="テキスト ボックス 312"/>
        <xdr:cNvSpPr txBox="1"/>
      </xdr:nvSpPr>
      <xdr:spPr>
        <a:xfrm>
          <a:off x="12623800" y="6330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5" name="テキスト ボックス 314"/>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6" name="テキスト ボックス 315"/>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18" name="テキスト ボックス 317"/>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96520</xdr:rowOff>
    </xdr:from>
    <xdr:to xmlns:xdr="http://schemas.openxmlformats.org/drawingml/2006/spreadsheetDrawing">
      <xdr:col>82</xdr:col>
      <xdr:colOff>158750</xdr:colOff>
      <xdr:row>36</xdr:row>
      <xdr:rowOff>26670</xdr:rowOff>
    </xdr:to>
    <xdr:sp macro="" textlink="">
      <xdr:nvSpPr>
        <xdr:cNvPr id="319" name="楕円 318"/>
        <xdr:cNvSpPr/>
      </xdr:nvSpPr>
      <xdr:spPr>
        <a:xfrm>
          <a:off x="164592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113030</xdr:rowOff>
    </xdr:from>
    <xdr:ext cx="762000" cy="259080"/>
    <xdr:sp macro="" textlink="">
      <xdr:nvSpPr>
        <xdr:cNvPr id="320" name="補助費等該当値テキスト"/>
        <xdr:cNvSpPr txBox="1"/>
      </xdr:nvSpPr>
      <xdr:spPr>
        <a:xfrm>
          <a:off x="16598900" y="594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142240</xdr:rowOff>
    </xdr:from>
    <xdr:to xmlns:xdr="http://schemas.openxmlformats.org/drawingml/2006/spreadsheetDrawing">
      <xdr:col>78</xdr:col>
      <xdr:colOff>120650</xdr:colOff>
      <xdr:row>36</xdr:row>
      <xdr:rowOff>72390</xdr:rowOff>
    </xdr:to>
    <xdr:sp macro="" textlink="">
      <xdr:nvSpPr>
        <xdr:cNvPr id="321" name="楕円 320"/>
        <xdr:cNvSpPr/>
      </xdr:nvSpPr>
      <xdr:spPr>
        <a:xfrm>
          <a:off x="15621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82550</xdr:rowOff>
    </xdr:from>
    <xdr:ext cx="736600" cy="259080"/>
    <xdr:sp macro="" textlink="">
      <xdr:nvSpPr>
        <xdr:cNvPr id="322" name="テキスト ボックス 321"/>
        <xdr:cNvSpPr txBox="1"/>
      </xdr:nvSpPr>
      <xdr:spPr>
        <a:xfrm>
          <a:off x="15290800" y="591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92075</xdr:rowOff>
    </xdr:from>
    <xdr:to xmlns:xdr="http://schemas.openxmlformats.org/drawingml/2006/spreadsheetDrawing">
      <xdr:col>74</xdr:col>
      <xdr:colOff>31750</xdr:colOff>
      <xdr:row>36</xdr:row>
      <xdr:rowOff>22225</xdr:rowOff>
    </xdr:to>
    <xdr:sp macro="" textlink="">
      <xdr:nvSpPr>
        <xdr:cNvPr id="323" name="楕円 322"/>
        <xdr:cNvSpPr/>
      </xdr:nvSpPr>
      <xdr:spPr>
        <a:xfrm>
          <a:off x="14732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32385</xdr:rowOff>
    </xdr:from>
    <xdr:ext cx="762000" cy="257175"/>
    <xdr:sp macro="" textlink="">
      <xdr:nvSpPr>
        <xdr:cNvPr id="324" name="テキスト ボックス 323"/>
        <xdr:cNvSpPr txBox="1"/>
      </xdr:nvSpPr>
      <xdr:spPr>
        <a:xfrm>
          <a:off x="14401800" y="5861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96520</xdr:rowOff>
    </xdr:from>
    <xdr:to xmlns:xdr="http://schemas.openxmlformats.org/drawingml/2006/spreadsheetDrawing">
      <xdr:col>69</xdr:col>
      <xdr:colOff>142875</xdr:colOff>
      <xdr:row>36</xdr:row>
      <xdr:rowOff>26670</xdr:rowOff>
    </xdr:to>
    <xdr:sp macro="" textlink="">
      <xdr:nvSpPr>
        <xdr:cNvPr id="325" name="楕円 324"/>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36830</xdr:rowOff>
    </xdr:from>
    <xdr:ext cx="760095" cy="259080"/>
    <xdr:sp macro="" textlink="">
      <xdr:nvSpPr>
        <xdr:cNvPr id="326" name="テキスト ボックス 325"/>
        <xdr:cNvSpPr txBox="1"/>
      </xdr:nvSpPr>
      <xdr:spPr>
        <a:xfrm>
          <a:off x="13512800" y="58661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73660</xdr:rowOff>
    </xdr:from>
    <xdr:to xmlns:xdr="http://schemas.openxmlformats.org/drawingml/2006/spreadsheetDrawing">
      <xdr:col>65</xdr:col>
      <xdr:colOff>53975</xdr:colOff>
      <xdr:row>36</xdr:row>
      <xdr:rowOff>3810</xdr:rowOff>
    </xdr:to>
    <xdr:sp macro="" textlink="">
      <xdr:nvSpPr>
        <xdr:cNvPr id="327" name="楕円 326"/>
        <xdr:cNvSpPr/>
      </xdr:nvSpPr>
      <xdr:spPr>
        <a:xfrm>
          <a:off x="12954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13970</xdr:rowOff>
    </xdr:from>
    <xdr:ext cx="762000" cy="259080"/>
    <xdr:sp macro="" textlink="">
      <xdr:nvSpPr>
        <xdr:cNvPr id="328" name="テキスト ボックス 327"/>
        <xdr:cNvSpPr txBox="1"/>
      </xdr:nvSpPr>
      <xdr:spPr>
        <a:xfrm>
          <a:off x="12623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給食センター建設などの大型事業の起債の償還が始まり、公債費の比率が上昇傾向にある。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今後においても、大型事業の起債償還が始まる見込みではあるが、中長期的に残高の減少を目指す。</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0" name="テキスト ボックス 339"/>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2" name="テキスト ボックス 341"/>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4" name="テキスト ボックス 343"/>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6" name="テキスト ボックス 345"/>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48" name="テキスト ボックス 347"/>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0" name="テキスト ボックス 349"/>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2" name="テキスト ボックス 351"/>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7175"/>
    <xdr:sp macro="" textlink="">
      <xdr:nvSpPr>
        <xdr:cNvPr id="356" name="公債費最小値テキスト"/>
        <xdr:cNvSpPr txBox="1"/>
      </xdr:nvSpPr>
      <xdr:spPr>
        <a:xfrm>
          <a:off x="4914900" y="1374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88900</xdr:rowOff>
    </xdr:from>
    <xdr:to xmlns:xdr="http://schemas.openxmlformats.org/drawingml/2006/spreadsheetDrawing">
      <xdr:col>24</xdr:col>
      <xdr:colOff>25400</xdr:colOff>
      <xdr:row>77</xdr:row>
      <xdr:rowOff>119380</xdr:rowOff>
    </xdr:to>
    <xdr:cxnSp macro="">
      <xdr:nvCxnSpPr>
        <xdr:cNvPr id="360" name="直線コネクタ 359"/>
        <xdr:cNvCxnSpPr/>
      </xdr:nvCxnSpPr>
      <xdr:spPr>
        <a:xfrm flipV="1">
          <a:off x="3987800" y="132905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2000" cy="259080"/>
    <xdr:sp macro="" textlink="">
      <xdr:nvSpPr>
        <xdr:cNvPr id="361" name="公債費平均値テキスト"/>
        <xdr:cNvSpPr txBox="1"/>
      </xdr:nvSpPr>
      <xdr:spPr>
        <a:xfrm>
          <a:off x="4914900" y="1295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104140</xdr:rowOff>
    </xdr:from>
    <xdr:to xmlns:xdr="http://schemas.openxmlformats.org/drawingml/2006/spreadsheetDrawing">
      <xdr:col>19</xdr:col>
      <xdr:colOff>187325</xdr:colOff>
      <xdr:row>77</xdr:row>
      <xdr:rowOff>119380</xdr:rowOff>
    </xdr:to>
    <xdr:cxnSp macro="">
      <xdr:nvCxnSpPr>
        <xdr:cNvPr id="363" name="直線コネクタ 362"/>
        <xdr:cNvCxnSpPr/>
      </xdr:nvCxnSpPr>
      <xdr:spPr>
        <a:xfrm>
          <a:off x="3098800" y="13305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4695" cy="259080"/>
    <xdr:sp macro="" textlink="">
      <xdr:nvSpPr>
        <xdr:cNvPr id="365" name="テキスト ボックス 364"/>
        <xdr:cNvSpPr txBox="1"/>
      </xdr:nvSpPr>
      <xdr:spPr>
        <a:xfrm>
          <a:off x="3606800" y="129095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58420</xdr:rowOff>
    </xdr:from>
    <xdr:to xmlns:xdr="http://schemas.openxmlformats.org/drawingml/2006/spreadsheetDrawing">
      <xdr:col>15</xdr:col>
      <xdr:colOff>98425</xdr:colOff>
      <xdr:row>77</xdr:row>
      <xdr:rowOff>104140</xdr:rowOff>
    </xdr:to>
    <xdr:cxnSp macro="">
      <xdr:nvCxnSpPr>
        <xdr:cNvPr id="366" name="直線コネクタ 365"/>
        <xdr:cNvCxnSpPr/>
      </xdr:nvCxnSpPr>
      <xdr:spPr>
        <a:xfrm>
          <a:off x="2209800" y="132600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68" name="テキスト ボックス 367"/>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43180</xdr:rowOff>
    </xdr:from>
    <xdr:to xmlns:xdr="http://schemas.openxmlformats.org/drawingml/2006/spreadsheetDrawing">
      <xdr:col>11</xdr:col>
      <xdr:colOff>9525</xdr:colOff>
      <xdr:row>77</xdr:row>
      <xdr:rowOff>58420</xdr:rowOff>
    </xdr:to>
    <xdr:cxnSp macro="">
      <xdr:nvCxnSpPr>
        <xdr:cNvPr id="369" name="直線コネクタ 368"/>
        <xdr:cNvCxnSpPr/>
      </xdr:nvCxnSpPr>
      <xdr:spPr>
        <a:xfrm>
          <a:off x="1320800" y="132448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095" cy="259080"/>
    <xdr:sp macro="" textlink="">
      <xdr:nvSpPr>
        <xdr:cNvPr id="371" name="テキスト ボックス 370"/>
        <xdr:cNvSpPr txBox="1"/>
      </xdr:nvSpPr>
      <xdr:spPr>
        <a:xfrm>
          <a:off x="1828800" y="12909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0095" cy="257175"/>
    <xdr:sp macro="" textlink="">
      <xdr:nvSpPr>
        <xdr:cNvPr id="373" name="テキスト ボックス 372"/>
        <xdr:cNvSpPr txBox="1"/>
      </xdr:nvSpPr>
      <xdr:spPr>
        <a:xfrm>
          <a:off x="939800" y="12913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6" name="テキスト ボックス 375"/>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38100</xdr:rowOff>
    </xdr:from>
    <xdr:to xmlns:xdr="http://schemas.openxmlformats.org/drawingml/2006/spreadsheetDrawing">
      <xdr:col>24</xdr:col>
      <xdr:colOff>76200</xdr:colOff>
      <xdr:row>77</xdr:row>
      <xdr:rowOff>139700</xdr:rowOff>
    </xdr:to>
    <xdr:sp macro="" textlink="">
      <xdr:nvSpPr>
        <xdr:cNvPr id="379" name="楕円 378"/>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10160</xdr:rowOff>
    </xdr:from>
    <xdr:ext cx="762000" cy="259080"/>
    <xdr:sp macro="" textlink="">
      <xdr:nvSpPr>
        <xdr:cNvPr id="380" name="公債費該当値テキスト"/>
        <xdr:cNvSpPr txBox="1"/>
      </xdr:nvSpPr>
      <xdr:spPr>
        <a:xfrm>
          <a:off x="49149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68580</xdr:rowOff>
    </xdr:from>
    <xdr:to xmlns:xdr="http://schemas.openxmlformats.org/drawingml/2006/spreadsheetDrawing">
      <xdr:col>20</xdr:col>
      <xdr:colOff>38100</xdr:colOff>
      <xdr:row>77</xdr:row>
      <xdr:rowOff>170180</xdr:rowOff>
    </xdr:to>
    <xdr:sp macro="" textlink="">
      <xdr:nvSpPr>
        <xdr:cNvPr id="381" name="楕円 380"/>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154940</xdr:rowOff>
    </xdr:from>
    <xdr:ext cx="734695" cy="257175"/>
    <xdr:sp macro="" textlink="">
      <xdr:nvSpPr>
        <xdr:cNvPr id="382" name="テキスト ボックス 381"/>
        <xdr:cNvSpPr txBox="1"/>
      </xdr:nvSpPr>
      <xdr:spPr>
        <a:xfrm>
          <a:off x="3606800" y="1335659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53340</xdr:rowOff>
    </xdr:from>
    <xdr:to xmlns:xdr="http://schemas.openxmlformats.org/drawingml/2006/spreadsheetDrawing">
      <xdr:col>15</xdr:col>
      <xdr:colOff>149225</xdr:colOff>
      <xdr:row>77</xdr:row>
      <xdr:rowOff>154940</xdr:rowOff>
    </xdr:to>
    <xdr:sp macro="" textlink="">
      <xdr:nvSpPr>
        <xdr:cNvPr id="383" name="楕円 382"/>
        <xdr:cNvSpPr/>
      </xdr:nvSpPr>
      <xdr:spPr>
        <a:xfrm>
          <a:off x="3048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139700</xdr:rowOff>
    </xdr:from>
    <xdr:ext cx="762000" cy="259080"/>
    <xdr:sp macro="" textlink="">
      <xdr:nvSpPr>
        <xdr:cNvPr id="384" name="テキスト ボックス 383"/>
        <xdr:cNvSpPr txBox="1"/>
      </xdr:nvSpPr>
      <xdr:spPr>
        <a:xfrm>
          <a:off x="27178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7620</xdr:rowOff>
    </xdr:from>
    <xdr:to xmlns:xdr="http://schemas.openxmlformats.org/drawingml/2006/spreadsheetDrawing">
      <xdr:col>11</xdr:col>
      <xdr:colOff>60325</xdr:colOff>
      <xdr:row>77</xdr:row>
      <xdr:rowOff>109220</xdr:rowOff>
    </xdr:to>
    <xdr:sp macro="" textlink="">
      <xdr:nvSpPr>
        <xdr:cNvPr id="385" name="楕円 384"/>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93980</xdr:rowOff>
    </xdr:from>
    <xdr:ext cx="760095" cy="259080"/>
    <xdr:sp macro="" textlink="">
      <xdr:nvSpPr>
        <xdr:cNvPr id="386" name="テキスト ボックス 385"/>
        <xdr:cNvSpPr txBox="1"/>
      </xdr:nvSpPr>
      <xdr:spPr>
        <a:xfrm>
          <a:off x="1828800" y="132956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163830</xdr:rowOff>
    </xdr:from>
    <xdr:to xmlns:xdr="http://schemas.openxmlformats.org/drawingml/2006/spreadsheetDrawing">
      <xdr:col>6</xdr:col>
      <xdr:colOff>171450</xdr:colOff>
      <xdr:row>77</xdr:row>
      <xdr:rowOff>93980</xdr:rowOff>
    </xdr:to>
    <xdr:sp macro="" textlink="">
      <xdr:nvSpPr>
        <xdr:cNvPr id="387" name="楕円 386"/>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78740</xdr:rowOff>
    </xdr:from>
    <xdr:ext cx="760095" cy="259080"/>
    <xdr:sp macro="" textlink="">
      <xdr:nvSpPr>
        <xdr:cNvPr id="388" name="テキスト ボックス 387"/>
        <xdr:cNvSpPr txBox="1"/>
      </xdr:nvSpPr>
      <xdr:spPr>
        <a:xfrm>
          <a:off x="939800" y="13280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今後、扶助費など経常的経費が増加する要因を含んでいるため、今後も歳出の抑制を図り、弾力のある行財政運営を図る。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0" name="テキスト ボックス 39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2" name="テキスト ボックス 401"/>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4" name="テキスト ボックス 403"/>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06" name="テキスト ボックス 405"/>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08" name="テキスト ボックス 407"/>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0" name="テキスト ボックス 409"/>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2" name="テキスト ボックス 411"/>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4" name="テキスト ボックス 413"/>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144780</xdr:rowOff>
    </xdr:from>
    <xdr:ext cx="762000" cy="257175"/>
    <xdr:sp macro="" textlink="">
      <xdr:nvSpPr>
        <xdr:cNvPr id="417" name="公債費以外最小値テキスト"/>
        <xdr:cNvSpPr txBox="1"/>
      </xdr:nvSpPr>
      <xdr:spPr>
        <a:xfrm>
          <a:off x="16598900" y="1403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64770</xdr:rowOff>
    </xdr:from>
    <xdr:ext cx="762000" cy="257175"/>
    <xdr:sp macro="" textlink="">
      <xdr:nvSpPr>
        <xdr:cNvPr id="419" name="公債費以外最大値テキスト"/>
        <xdr:cNvSpPr txBox="1"/>
      </xdr:nvSpPr>
      <xdr:spPr>
        <a:xfrm>
          <a:off x="16598900" y="12409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165100</xdr:rowOff>
    </xdr:from>
    <xdr:to xmlns:xdr="http://schemas.openxmlformats.org/drawingml/2006/spreadsheetDrawing">
      <xdr:col>82</xdr:col>
      <xdr:colOff>107950</xdr:colOff>
      <xdr:row>76</xdr:row>
      <xdr:rowOff>92710</xdr:rowOff>
    </xdr:to>
    <xdr:cxnSp macro="">
      <xdr:nvCxnSpPr>
        <xdr:cNvPr id="421" name="直線コネクタ 420"/>
        <xdr:cNvCxnSpPr/>
      </xdr:nvCxnSpPr>
      <xdr:spPr>
        <a:xfrm flipV="1">
          <a:off x="15671800" y="1302385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78740</xdr:rowOff>
    </xdr:from>
    <xdr:ext cx="762000" cy="259080"/>
    <xdr:sp macro="" textlink="">
      <xdr:nvSpPr>
        <xdr:cNvPr id="422" name="公債費以外平均値テキスト"/>
        <xdr:cNvSpPr txBox="1"/>
      </xdr:nvSpPr>
      <xdr:spPr>
        <a:xfrm>
          <a:off x="16598900"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92710</xdr:rowOff>
    </xdr:from>
    <xdr:to xmlns:xdr="http://schemas.openxmlformats.org/drawingml/2006/spreadsheetDrawing">
      <xdr:col>78</xdr:col>
      <xdr:colOff>69850</xdr:colOff>
      <xdr:row>77</xdr:row>
      <xdr:rowOff>12700</xdr:rowOff>
    </xdr:to>
    <xdr:cxnSp macro="">
      <xdr:nvCxnSpPr>
        <xdr:cNvPr id="424" name="直線コネクタ 423"/>
        <xdr:cNvCxnSpPr/>
      </xdr:nvCxnSpPr>
      <xdr:spPr>
        <a:xfrm flipV="1">
          <a:off x="14782800" y="131229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2540</xdr:rowOff>
    </xdr:from>
    <xdr:ext cx="736600" cy="259080"/>
    <xdr:sp macro="" textlink="">
      <xdr:nvSpPr>
        <xdr:cNvPr id="426" name="テキスト ボックス 425"/>
        <xdr:cNvSpPr txBox="1"/>
      </xdr:nvSpPr>
      <xdr:spPr>
        <a:xfrm>
          <a:off x="15290800" y="13547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12700</xdr:rowOff>
    </xdr:from>
    <xdr:to xmlns:xdr="http://schemas.openxmlformats.org/drawingml/2006/spreadsheetDrawing">
      <xdr:col>73</xdr:col>
      <xdr:colOff>180975</xdr:colOff>
      <xdr:row>77</xdr:row>
      <xdr:rowOff>31750</xdr:rowOff>
    </xdr:to>
    <xdr:cxnSp macro="">
      <xdr:nvCxnSpPr>
        <xdr:cNvPr id="427" name="直線コネクタ 426"/>
        <xdr:cNvCxnSpPr/>
      </xdr:nvCxnSpPr>
      <xdr:spPr>
        <a:xfrm flipV="1">
          <a:off x="13893800" y="13214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44450</xdr:rowOff>
    </xdr:from>
    <xdr:ext cx="762000" cy="259080"/>
    <xdr:sp macro="" textlink="">
      <xdr:nvSpPr>
        <xdr:cNvPr id="429" name="テキスト ボックス 428"/>
        <xdr:cNvSpPr txBox="1"/>
      </xdr:nvSpPr>
      <xdr:spPr>
        <a:xfrm>
          <a:off x="14401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66040</xdr:rowOff>
    </xdr:from>
    <xdr:to xmlns:xdr="http://schemas.openxmlformats.org/drawingml/2006/spreadsheetDrawing">
      <xdr:col>69</xdr:col>
      <xdr:colOff>92075</xdr:colOff>
      <xdr:row>77</xdr:row>
      <xdr:rowOff>31750</xdr:rowOff>
    </xdr:to>
    <xdr:cxnSp macro="">
      <xdr:nvCxnSpPr>
        <xdr:cNvPr id="430" name="直線コネクタ 429"/>
        <xdr:cNvCxnSpPr/>
      </xdr:nvCxnSpPr>
      <xdr:spPr>
        <a:xfrm>
          <a:off x="13004800" y="130962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29210</xdr:rowOff>
    </xdr:from>
    <xdr:ext cx="760095" cy="257175"/>
    <xdr:sp macro="" textlink="">
      <xdr:nvSpPr>
        <xdr:cNvPr id="432" name="テキスト ボックス 431"/>
        <xdr:cNvSpPr txBox="1"/>
      </xdr:nvSpPr>
      <xdr:spPr>
        <a:xfrm>
          <a:off x="13512800" y="13573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135890</xdr:rowOff>
    </xdr:from>
    <xdr:ext cx="762000" cy="259080"/>
    <xdr:sp macro="" textlink="">
      <xdr:nvSpPr>
        <xdr:cNvPr id="434" name="テキスト ボックス 433"/>
        <xdr:cNvSpPr txBox="1"/>
      </xdr:nvSpPr>
      <xdr:spPr>
        <a:xfrm>
          <a:off x="12623800" y="1350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6" name="テキスト ボックス 435"/>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7" name="テキスト ボックス 436"/>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39" name="テキスト ボックス 438"/>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114300</xdr:rowOff>
    </xdr:from>
    <xdr:to xmlns:xdr="http://schemas.openxmlformats.org/drawingml/2006/spreadsheetDrawing">
      <xdr:col>82</xdr:col>
      <xdr:colOff>158750</xdr:colOff>
      <xdr:row>76</xdr:row>
      <xdr:rowOff>44450</xdr:rowOff>
    </xdr:to>
    <xdr:sp macro="" textlink="">
      <xdr:nvSpPr>
        <xdr:cNvPr id="440" name="楕円 439"/>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130810</xdr:rowOff>
    </xdr:from>
    <xdr:ext cx="762000" cy="259080"/>
    <xdr:sp macro="" textlink="">
      <xdr:nvSpPr>
        <xdr:cNvPr id="441" name="公債費以外該当値テキスト"/>
        <xdr:cNvSpPr txBox="1"/>
      </xdr:nvSpPr>
      <xdr:spPr>
        <a:xfrm>
          <a:off x="16598900" y="1281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41910</xdr:rowOff>
    </xdr:from>
    <xdr:to xmlns:xdr="http://schemas.openxmlformats.org/drawingml/2006/spreadsheetDrawing">
      <xdr:col>78</xdr:col>
      <xdr:colOff>120650</xdr:colOff>
      <xdr:row>76</xdr:row>
      <xdr:rowOff>143510</xdr:rowOff>
    </xdr:to>
    <xdr:sp macro="" textlink="">
      <xdr:nvSpPr>
        <xdr:cNvPr id="442" name="楕円 441"/>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153670</xdr:rowOff>
    </xdr:from>
    <xdr:ext cx="736600" cy="259080"/>
    <xdr:sp macro="" textlink="">
      <xdr:nvSpPr>
        <xdr:cNvPr id="443" name="テキスト ボックス 442"/>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44" name="楕円 44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73660</xdr:rowOff>
    </xdr:from>
    <xdr:ext cx="762000" cy="259080"/>
    <xdr:sp macro="" textlink="">
      <xdr:nvSpPr>
        <xdr:cNvPr id="445" name="テキスト ボックス 444"/>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152400</xdr:rowOff>
    </xdr:from>
    <xdr:to xmlns:xdr="http://schemas.openxmlformats.org/drawingml/2006/spreadsheetDrawing">
      <xdr:col>69</xdr:col>
      <xdr:colOff>142875</xdr:colOff>
      <xdr:row>77</xdr:row>
      <xdr:rowOff>82550</xdr:rowOff>
    </xdr:to>
    <xdr:sp macro="" textlink="">
      <xdr:nvSpPr>
        <xdr:cNvPr id="446" name="楕円 445"/>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92710</xdr:rowOff>
    </xdr:from>
    <xdr:ext cx="760095" cy="259080"/>
    <xdr:sp macro="" textlink="">
      <xdr:nvSpPr>
        <xdr:cNvPr id="447" name="テキスト ボックス 446"/>
        <xdr:cNvSpPr txBox="1"/>
      </xdr:nvSpPr>
      <xdr:spPr>
        <a:xfrm>
          <a:off x="1351280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15240</xdr:rowOff>
    </xdr:from>
    <xdr:to xmlns:xdr="http://schemas.openxmlformats.org/drawingml/2006/spreadsheetDrawing">
      <xdr:col>65</xdr:col>
      <xdr:colOff>53975</xdr:colOff>
      <xdr:row>76</xdr:row>
      <xdr:rowOff>116840</xdr:rowOff>
    </xdr:to>
    <xdr:sp macro="" textlink="">
      <xdr:nvSpPr>
        <xdr:cNvPr id="448" name="楕円 447"/>
        <xdr:cNvSpPr/>
      </xdr:nvSpPr>
      <xdr:spPr>
        <a:xfrm>
          <a:off x="12954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127000</xdr:rowOff>
    </xdr:from>
    <xdr:ext cx="762000" cy="259080"/>
    <xdr:sp macro="" textlink="">
      <xdr:nvSpPr>
        <xdr:cNvPr id="449" name="テキスト ボックス 448"/>
        <xdr:cNvSpPr txBox="1"/>
      </xdr:nvSpPr>
      <xdr:spPr>
        <a:xfrm>
          <a:off x="12623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095" cy="257175"/>
    <xdr:sp macro="" textlink="">
      <xdr:nvSpPr>
        <xdr:cNvPr id="45" name="人口1人当たり決算額の推移最小値テキスト130"/>
        <xdr:cNvSpPr txBox="1"/>
      </xdr:nvSpPr>
      <xdr:spPr>
        <a:xfrm>
          <a:off x="5740400" y="32658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095" cy="257175"/>
    <xdr:sp macro="" textlink="">
      <xdr:nvSpPr>
        <xdr:cNvPr id="47" name="人口1人当たり決算額の推移最大値テキスト130"/>
        <xdr:cNvSpPr txBox="1"/>
      </xdr:nvSpPr>
      <xdr:spPr>
        <a:xfrm>
          <a:off x="5740400" y="1941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105410</xdr:rowOff>
    </xdr:from>
    <xdr:to xmlns:xdr="http://schemas.openxmlformats.org/drawingml/2006/spreadsheetDrawing">
      <xdr:col>29</xdr:col>
      <xdr:colOff>127000</xdr:colOff>
      <xdr:row>16</xdr:row>
      <xdr:rowOff>107315</xdr:rowOff>
    </xdr:to>
    <xdr:cxnSp macro="">
      <xdr:nvCxnSpPr>
        <xdr:cNvPr id="49" name="直線コネクタ 48"/>
        <xdr:cNvCxnSpPr/>
      </xdr:nvCxnSpPr>
      <xdr:spPr>
        <a:xfrm>
          <a:off x="5003800" y="289623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0095" cy="257175"/>
    <xdr:sp macro="" textlink="">
      <xdr:nvSpPr>
        <xdr:cNvPr id="50" name="人口1人当たり決算額の推移平均値テキスト130"/>
        <xdr:cNvSpPr txBox="1"/>
      </xdr:nvSpPr>
      <xdr:spPr>
        <a:xfrm>
          <a:off x="5740400" y="297116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99695</xdr:rowOff>
    </xdr:from>
    <xdr:to xmlns:xdr="http://schemas.openxmlformats.org/drawingml/2006/spreadsheetDrawing">
      <xdr:col>26</xdr:col>
      <xdr:colOff>50800</xdr:colOff>
      <xdr:row>16</xdr:row>
      <xdr:rowOff>105410</xdr:rowOff>
    </xdr:to>
    <xdr:cxnSp macro="">
      <xdr:nvCxnSpPr>
        <xdr:cNvPr id="52" name="直線コネクタ 51"/>
        <xdr:cNvCxnSpPr/>
      </xdr:nvCxnSpPr>
      <xdr:spPr>
        <a:xfrm>
          <a:off x="4305300" y="289052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622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99695</xdr:rowOff>
    </xdr:from>
    <xdr:to xmlns:xdr="http://schemas.openxmlformats.org/drawingml/2006/spreadsheetDrawing">
      <xdr:col>22</xdr:col>
      <xdr:colOff>114300</xdr:colOff>
      <xdr:row>16</xdr:row>
      <xdr:rowOff>100330</xdr:rowOff>
    </xdr:to>
    <xdr:cxnSp macro="">
      <xdr:nvCxnSpPr>
        <xdr:cNvPr id="55" name="直線コネクタ 54"/>
        <xdr:cNvCxnSpPr/>
      </xdr:nvCxnSpPr>
      <xdr:spPr>
        <a:xfrm flipV="1">
          <a:off x="3606800" y="289052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924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100330</xdr:rowOff>
    </xdr:from>
    <xdr:to xmlns:xdr="http://schemas.openxmlformats.org/drawingml/2006/spreadsheetDrawing">
      <xdr:col>18</xdr:col>
      <xdr:colOff>177800</xdr:colOff>
      <xdr:row>16</xdr:row>
      <xdr:rowOff>121285</xdr:rowOff>
    </xdr:to>
    <xdr:cxnSp macro="">
      <xdr:nvCxnSpPr>
        <xdr:cNvPr id="58" name="直線コネクタ 57"/>
        <xdr:cNvCxnSpPr/>
      </xdr:nvCxnSpPr>
      <xdr:spPr>
        <a:xfrm flipV="1">
          <a:off x="2908300" y="289115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166370</xdr:rowOff>
    </xdr:from>
    <xdr:ext cx="762000" cy="257175"/>
    <xdr:sp macro="" textlink="">
      <xdr:nvSpPr>
        <xdr:cNvPr id="60" name="テキスト ボックス 59"/>
        <xdr:cNvSpPr txBox="1"/>
      </xdr:nvSpPr>
      <xdr:spPr>
        <a:xfrm>
          <a:off x="3225800" y="312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527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56515</xdr:rowOff>
    </xdr:from>
    <xdr:to xmlns:xdr="http://schemas.openxmlformats.org/drawingml/2006/spreadsheetDrawing">
      <xdr:col>29</xdr:col>
      <xdr:colOff>177800</xdr:colOff>
      <xdr:row>16</xdr:row>
      <xdr:rowOff>158115</xdr:rowOff>
    </xdr:to>
    <xdr:sp macro="" textlink="">
      <xdr:nvSpPr>
        <xdr:cNvPr id="68" name="楕円 67"/>
        <xdr:cNvSpPr/>
      </xdr:nvSpPr>
      <xdr:spPr>
        <a:xfrm>
          <a:off x="56007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73025</xdr:rowOff>
    </xdr:from>
    <xdr:ext cx="760095" cy="259080"/>
    <xdr:sp macro="" textlink="">
      <xdr:nvSpPr>
        <xdr:cNvPr id="69" name="人口1人当たり決算額の推移該当値テキスト130"/>
        <xdr:cNvSpPr txBox="1"/>
      </xdr:nvSpPr>
      <xdr:spPr>
        <a:xfrm>
          <a:off x="5740400" y="269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345,305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54610</xdr:rowOff>
    </xdr:from>
    <xdr:to xmlns:xdr="http://schemas.openxmlformats.org/drawingml/2006/spreadsheetDrawing">
      <xdr:col>26</xdr:col>
      <xdr:colOff>101600</xdr:colOff>
      <xdr:row>16</xdr:row>
      <xdr:rowOff>156210</xdr:rowOff>
    </xdr:to>
    <xdr:sp macro="" textlink="">
      <xdr:nvSpPr>
        <xdr:cNvPr id="70" name="楕円 69"/>
        <xdr:cNvSpPr/>
      </xdr:nvSpPr>
      <xdr:spPr>
        <a:xfrm>
          <a:off x="4953000" y="284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166370</xdr:rowOff>
    </xdr:from>
    <xdr:ext cx="736600" cy="257175"/>
    <xdr:sp macro="" textlink="">
      <xdr:nvSpPr>
        <xdr:cNvPr id="71" name="テキスト ボックス 70"/>
        <xdr:cNvSpPr txBox="1"/>
      </xdr:nvSpPr>
      <xdr:spPr>
        <a:xfrm>
          <a:off x="4622800" y="26142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48895</xdr:rowOff>
    </xdr:from>
    <xdr:to xmlns:xdr="http://schemas.openxmlformats.org/drawingml/2006/spreadsheetDrawing">
      <xdr:col>22</xdr:col>
      <xdr:colOff>165100</xdr:colOff>
      <xdr:row>16</xdr:row>
      <xdr:rowOff>150495</xdr:rowOff>
    </xdr:to>
    <xdr:sp macro="" textlink="">
      <xdr:nvSpPr>
        <xdr:cNvPr id="72" name="楕円 71"/>
        <xdr:cNvSpPr/>
      </xdr:nvSpPr>
      <xdr:spPr>
        <a:xfrm>
          <a:off x="4254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160655</xdr:rowOff>
    </xdr:from>
    <xdr:ext cx="762000" cy="259080"/>
    <xdr:sp macro="" textlink="">
      <xdr:nvSpPr>
        <xdr:cNvPr id="73" name="テキスト ボックス 72"/>
        <xdr:cNvSpPr txBox="1"/>
      </xdr:nvSpPr>
      <xdr:spPr>
        <a:xfrm>
          <a:off x="3924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49530</xdr:rowOff>
    </xdr:from>
    <xdr:to xmlns:xdr="http://schemas.openxmlformats.org/drawingml/2006/spreadsheetDrawing">
      <xdr:col>19</xdr:col>
      <xdr:colOff>38100</xdr:colOff>
      <xdr:row>16</xdr:row>
      <xdr:rowOff>151130</xdr:rowOff>
    </xdr:to>
    <xdr:sp macro="" textlink="">
      <xdr:nvSpPr>
        <xdr:cNvPr id="74" name="楕円 73"/>
        <xdr:cNvSpPr/>
      </xdr:nvSpPr>
      <xdr:spPr>
        <a:xfrm>
          <a:off x="35560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161290</xdr:rowOff>
    </xdr:from>
    <xdr:ext cx="762000" cy="259080"/>
    <xdr:sp macro="" textlink="">
      <xdr:nvSpPr>
        <xdr:cNvPr id="75" name="テキスト ボックス 74"/>
        <xdr:cNvSpPr txBox="1"/>
      </xdr:nvSpPr>
      <xdr:spPr>
        <a:xfrm>
          <a:off x="3225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70485</xdr:rowOff>
    </xdr:from>
    <xdr:to xmlns:xdr="http://schemas.openxmlformats.org/drawingml/2006/spreadsheetDrawing">
      <xdr:col>15</xdr:col>
      <xdr:colOff>101600</xdr:colOff>
      <xdr:row>17</xdr:row>
      <xdr:rowOff>635</xdr:rowOff>
    </xdr:to>
    <xdr:sp macro="" textlink="">
      <xdr:nvSpPr>
        <xdr:cNvPr id="76" name="楕円 75"/>
        <xdr:cNvSpPr/>
      </xdr:nvSpPr>
      <xdr:spPr>
        <a:xfrm>
          <a:off x="2857500" y="286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10795</xdr:rowOff>
    </xdr:from>
    <xdr:ext cx="762000" cy="258445"/>
    <xdr:sp macro="" textlink="">
      <xdr:nvSpPr>
        <xdr:cNvPr id="77" name="テキスト ボックス 76"/>
        <xdr:cNvSpPr txBox="1"/>
      </xdr:nvSpPr>
      <xdr:spPr>
        <a:xfrm>
          <a:off x="2527300" y="263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1" name="テキスト ボックス 90"/>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1" name="テキスト ボックス 100"/>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095" cy="259715"/>
    <xdr:sp macro="" textlink="">
      <xdr:nvSpPr>
        <xdr:cNvPr id="104" name="人口1人当たり決算額の推移最小値テキスト445"/>
        <xdr:cNvSpPr txBox="1"/>
      </xdr:nvSpPr>
      <xdr:spPr>
        <a:xfrm>
          <a:off x="5740400" y="715010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095" cy="258445"/>
    <xdr:sp macro="" textlink="">
      <xdr:nvSpPr>
        <xdr:cNvPr id="106" name="人口1人当たり決算額の推移最大値テキスト445"/>
        <xdr:cNvSpPr txBox="1"/>
      </xdr:nvSpPr>
      <xdr:spPr>
        <a:xfrm>
          <a:off x="5740400" y="58896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263525</xdr:rowOff>
    </xdr:from>
    <xdr:to xmlns:xdr="http://schemas.openxmlformats.org/drawingml/2006/spreadsheetDrawing">
      <xdr:col>29</xdr:col>
      <xdr:colOff>127000</xdr:colOff>
      <xdr:row>34</xdr:row>
      <xdr:rowOff>304165</xdr:rowOff>
    </xdr:to>
    <xdr:cxnSp macro="">
      <xdr:nvCxnSpPr>
        <xdr:cNvPr id="108" name="直線コネクタ 107"/>
        <xdr:cNvCxnSpPr/>
      </xdr:nvCxnSpPr>
      <xdr:spPr>
        <a:xfrm flipV="1">
          <a:off x="5003800" y="653097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60095" cy="259080"/>
    <xdr:sp macro="" textlink="">
      <xdr:nvSpPr>
        <xdr:cNvPr id="109" name="人口1人当たり決算額の推移平均値テキスト445"/>
        <xdr:cNvSpPr txBox="1"/>
      </xdr:nvSpPr>
      <xdr:spPr>
        <a:xfrm>
          <a:off x="5740400" y="67056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304165</xdr:rowOff>
    </xdr:from>
    <xdr:to xmlns:xdr="http://schemas.openxmlformats.org/drawingml/2006/spreadsheetDrawing">
      <xdr:col>26</xdr:col>
      <xdr:colOff>50800</xdr:colOff>
      <xdr:row>34</xdr:row>
      <xdr:rowOff>341630</xdr:rowOff>
    </xdr:to>
    <xdr:cxnSp macro="">
      <xdr:nvCxnSpPr>
        <xdr:cNvPr id="111" name="直線コネクタ 110"/>
        <xdr:cNvCxnSpPr/>
      </xdr:nvCxnSpPr>
      <xdr:spPr>
        <a:xfrm flipV="1">
          <a:off x="4305300" y="657161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341630</xdr:rowOff>
    </xdr:from>
    <xdr:to xmlns:xdr="http://schemas.openxmlformats.org/drawingml/2006/spreadsheetDrawing">
      <xdr:col>22</xdr:col>
      <xdr:colOff>114300</xdr:colOff>
      <xdr:row>35</xdr:row>
      <xdr:rowOff>55245</xdr:rowOff>
    </xdr:to>
    <xdr:cxnSp macro="">
      <xdr:nvCxnSpPr>
        <xdr:cNvPr id="114" name="直線コネクタ 113"/>
        <xdr:cNvCxnSpPr/>
      </xdr:nvCxnSpPr>
      <xdr:spPr>
        <a:xfrm flipV="1">
          <a:off x="3606800" y="660908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55245</xdr:rowOff>
    </xdr:from>
    <xdr:to xmlns:xdr="http://schemas.openxmlformats.org/drawingml/2006/spreadsheetDrawing">
      <xdr:col>18</xdr:col>
      <xdr:colOff>177800</xdr:colOff>
      <xdr:row>35</xdr:row>
      <xdr:rowOff>78105</xdr:rowOff>
    </xdr:to>
    <xdr:cxnSp macro="">
      <xdr:nvCxnSpPr>
        <xdr:cNvPr id="117" name="直線コネクタ 116"/>
        <xdr:cNvCxnSpPr/>
      </xdr:nvCxnSpPr>
      <xdr:spPr>
        <a:xfrm flipV="1">
          <a:off x="2908300" y="666559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2" name="テキスト ボックス 121"/>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212725</xdr:rowOff>
    </xdr:from>
    <xdr:to xmlns:xdr="http://schemas.openxmlformats.org/drawingml/2006/spreadsheetDrawing">
      <xdr:col>29</xdr:col>
      <xdr:colOff>177800</xdr:colOff>
      <xdr:row>34</xdr:row>
      <xdr:rowOff>313055</xdr:rowOff>
    </xdr:to>
    <xdr:sp macro="" textlink="">
      <xdr:nvSpPr>
        <xdr:cNvPr id="127" name="楕円 126"/>
        <xdr:cNvSpPr/>
      </xdr:nvSpPr>
      <xdr:spPr>
        <a:xfrm>
          <a:off x="5600700" y="6480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57785</xdr:rowOff>
    </xdr:from>
    <xdr:ext cx="760095" cy="259715"/>
    <xdr:sp macro="" textlink="">
      <xdr:nvSpPr>
        <xdr:cNvPr id="128" name="人口1人当たり決算額の推移該当値テキスト445"/>
        <xdr:cNvSpPr txBox="1"/>
      </xdr:nvSpPr>
      <xdr:spPr>
        <a:xfrm>
          <a:off x="5740400" y="632523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252730</xdr:rowOff>
    </xdr:from>
    <xdr:to xmlns:xdr="http://schemas.openxmlformats.org/drawingml/2006/spreadsheetDrawing">
      <xdr:col>26</xdr:col>
      <xdr:colOff>101600</xdr:colOff>
      <xdr:row>35</xdr:row>
      <xdr:rowOff>12065</xdr:rowOff>
    </xdr:to>
    <xdr:sp macro="" textlink="">
      <xdr:nvSpPr>
        <xdr:cNvPr id="129" name="楕円 128"/>
        <xdr:cNvSpPr/>
      </xdr:nvSpPr>
      <xdr:spPr>
        <a:xfrm>
          <a:off x="4953000" y="6520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21590</xdr:rowOff>
    </xdr:from>
    <xdr:ext cx="736600" cy="255270"/>
    <xdr:sp macro="" textlink="">
      <xdr:nvSpPr>
        <xdr:cNvPr id="130" name="テキスト ボックス 129"/>
        <xdr:cNvSpPr txBox="1"/>
      </xdr:nvSpPr>
      <xdr:spPr>
        <a:xfrm>
          <a:off x="4622800" y="62890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290195</xdr:rowOff>
    </xdr:from>
    <xdr:to xmlns:xdr="http://schemas.openxmlformats.org/drawingml/2006/spreadsheetDrawing">
      <xdr:col>22</xdr:col>
      <xdr:colOff>165100</xdr:colOff>
      <xdr:row>35</xdr:row>
      <xdr:rowOff>48260</xdr:rowOff>
    </xdr:to>
    <xdr:sp macro="" textlink="">
      <xdr:nvSpPr>
        <xdr:cNvPr id="131" name="楕円 130"/>
        <xdr:cNvSpPr/>
      </xdr:nvSpPr>
      <xdr:spPr>
        <a:xfrm>
          <a:off x="4254500" y="6557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59055</xdr:rowOff>
    </xdr:from>
    <xdr:ext cx="762000" cy="259715"/>
    <xdr:sp macro="" textlink="">
      <xdr:nvSpPr>
        <xdr:cNvPr id="132" name="テキスト ボックス 131"/>
        <xdr:cNvSpPr txBox="1"/>
      </xdr:nvSpPr>
      <xdr:spPr>
        <a:xfrm>
          <a:off x="3924300" y="63265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3810</xdr:rowOff>
    </xdr:from>
    <xdr:to xmlns:xdr="http://schemas.openxmlformats.org/drawingml/2006/spreadsheetDrawing">
      <xdr:col>19</xdr:col>
      <xdr:colOff>38100</xdr:colOff>
      <xdr:row>35</xdr:row>
      <xdr:rowOff>106045</xdr:rowOff>
    </xdr:to>
    <xdr:sp macro="" textlink="">
      <xdr:nvSpPr>
        <xdr:cNvPr id="133" name="楕円 132"/>
        <xdr:cNvSpPr/>
      </xdr:nvSpPr>
      <xdr:spPr>
        <a:xfrm>
          <a:off x="3556000" y="6614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115570</xdr:rowOff>
    </xdr:from>
    <xdr:ext cx="762000" cy="259715"/>
    <xdr:sp macro="" textlink="">
      <xdr:nvSpPr>
        <xdr:cNvPr id="134" name="テキスト ボックス 133"/>
        <xdr:cNvSpPr txBox="1"/>
      </xdr:nvSpPr>
      <xdr:spPr>
        <a:xfrm>
          <a:off x="3225800" y="6383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26670</xdr:rowOff>
    </xdr:from>
    <xdr:to xmlns:xdr="http://schemas.openxmlformats.org/drawingml/2006/spreadsheetDrawing">
      <xdr:col>15</xdr:col>
      <xdr:colOff>101600</xdr:colOff>
      <xdr:row>35</xdr:row>
      <xdr:rowOff>128905</xdr:rowOff>
    </xdr:to>
    <xdr:sp macro="" textlink="">
      <xdr:nvSpPr>
        <xdr:cNvPr id="135" name="楕円 134"/>
        <xdr:cNvSpPr/>
      </xdr:nvSpPr>
      <xdr:spPr>
        <a:xfrm>
          <a:off x="28575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138430</xdr:rowOff>
    </xdr:from>
    <xdr:ext cx="762000" cy="259715"/>
    <xdr:sp macro="" textlink="">
      <xdr:nvSpPr>
        <xdr:cNvPr id="136" name="テキスト ボックス 135"/>
        <xdr:cNvSpPr txBox="1"/>
      </xdr:nvSpPr>
      <xdr:spPr>
        <a:xfrm>
          <a:off x="2527300" y="6405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5" name="テキスト ボックス 44"/>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7" name="テキスト ボックス 46"/>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49" name="テキスト ボックス 48"/>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1" name="テキスト ボックス 50"/>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3" name="テキスト ボックス 52"/>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156845</xdr:rowOff>
    </xdr:from>
    <xdr:to xmlns:xdr="http://schemas.openxmlformats.org/drawingml/2006/spreadsheetDrawing">
      <xdr:col>24</xdr:col>
      <xdr:colOff>63500</xdr:colOff>
      <xdr:row>35</xdr:row>
      <xdr:rowOff>165100</xdr:rowOff>
    </xdr:to>
    <xdr:cxnSp macro="">
      <xdr:nvCxnSpPr>
        <xdr:cNvPr id="60" name="直線コネクタ 59"/>
        <xdr:cNvCxnSpPr/>
      </xdr:nvCxnSpPr>
      <xdr:spPr>
        <a:xfrm flipV="1">
          <a:off x="3797300" y="61575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686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165100</xdr:rowOff>
    </xdr:from>
    <xdr:to xmlns:xdr="http://schemas.openxmlformats.org/drawingml/2006/spreadsheetDrawing">
      <xdr:col>19</xdr:col>
      <xdr:colOff>177800</xdr:colOff>
      <xdr:row>36</xdr:row>
      <xdr:rowOff>34290</xdr:rowOff>
    </xdr:to>
    <xdr:cxnSp macro="">
      <xdr:nvCxnSpPr>
        <xdr:cNvPr id="63" name="直線コネクタ 62"/>
        <xdr:cNvCxnSpPr/>
      </xdr:nvCxnSpPr>
      <xdr:spPr>
        <a:xfrm flipV="1">
          <a:off x="2908300" y="6165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6900" cy="259080"/>
    <xdr:sp macro="" textlink="">
      <xdr:nvSpPr>
        <xdr:cNvPr id="65" name="テキスト ボックス 64"/>
        <xdr:cNvSpPr txBox="1"/>
      </xdr:nvSpPr>
      <xdr:spPr>
        <a:xfrm>
          <a:off x="3497580" y="6346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34290</xdr:rowOff>
    </xdr:from>
    <xdr:to xmlns:xdr="http://schemas.openxmlformats.org/drawingml/2006/spreadsheetDrawing">
      <xdr:col>15</xdr:col>
      <xdr:colOff>50800</xdr:colOff>
      <xdr:row>36</xdr:row>
      <xdr:rowOff>40640</xdr:rowOff>
    </xdr:to>
    <xdr:cxnSp macro="">
      <xdr:nvCxnSpPr>
        <xdr:cNvPr id="66" name="直線コネクタ 65"/>
        <xdr:cNvCxnSpPr/>
      </xdr:nvCxnSpPr>
      <xdr:spPr>
        <a:xfrm flipV="1">
          <a:off x="2019300" y="62064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6900" cy="257175"/>
    <xdr:sp macro="" textlink="">
      <xdr:nvSpPr>
        <xdr:cNvPr id="68" name="テキスト ボックス 67"/>
        <xdr:cNvSpPr txBox="1"/>
      </xdr:nvSpPr>
      <xdr:spPr>
        <a:xfrm>
          <a:off x="2608580" y="6395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40640</xdr:rowOff>
    </xdr:from>
    <xdr:to xmlns:xdr="http://schemas.openxmlformats.org/drawingml/2006/spreadsheetDrawing">
      <xdr:col>10</xdr:col>
      <xdr:colOff>114300</xdr:colOff>
      <xdr:row>36</xdr:row>
      <xdr:rowOff>40640</xdr:rowOff>
    </xdr:to>
    <xdr:cxnSp macro="">
      <xdr:nvCxnSpPr>
        <xdr:cNvPr id="69" name="直線コネクタ 68"/>
        <xdr:cNvCxnSpPr/>
      </xdr:nvCxnSpPr>
      <xdr:spPr>
        <a:xfrm flipV="1">
          <a:off x="1130300" y="6212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6900" cy="257175"/>
    <xdr:sp macro="" textlink="">
      <xdr:nvSpPr>
        <xdr:cNvPr id="71" name="テキスト ボックス 70"/>
        <xdr:cNvSpPr txBox="1"/>
      </xdr:nvSpPr>
      <xdr:spPr>
        <a:xfrm>
          <a:off x="1719580" y="6409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6900" cy="258445"/>
    <xdr:sp macro="" textlink="">
      <xdr:nvSpPr>
        <xdr:cNvPr id="73" name="テキスト ボックス 72"/>
        <xdr:cNvSpPr txBox="1"/>
      </xdr:nvSpPr>
      <xdr:spPr>
        <a:xfrm>
          <a:off x="830580" y="6411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79" name="楕円 78"/>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128905</xdr:rowOff>
    </xdr:from>
    <xdr:ext cx="598805" cy="259080"/>
    <xdr:sp macro="" textlink="">
      <xdr:nvSpPr>
        <xdr:cNvPr id="80" name="人件費該当値テキスト"/>
        <xdr:cNvSpPr txBox="1"/>
      </xdr:nvSpPr>
      <xdr:spPr>
        <a:xfrm>
          <a:off x="4686300" y="5958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114300</xdr:rowOff>
    </xdr:from>
    <xdr:to xmlns:xdr="http://schemas.openxmlformats.org/drawingml/2006/spreadsheetDrawing">
      <xdr:col>20</xdr:col>
      <xdr:colOff>38100</xdr:colOff>
      <xdr:row>36</xdr:row>
      <xdr:rowOff>44450</xdr:rowOff>
    </xdr:to>
    <xdr:sp macro="" textlink="">
      <xdr:nvSpPr>
        <xdr:cNvPr id="81" name="楕円 80"/>
        <xdr:cNvSpPr/>
      </xdr:nvSpPr>
      <xdr:spPr>
        <a:xfrm>
          <a:off x="3746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60960</xdr:rowOff>
    </xdr:from>
    <xdr:ext cx="596900" cy="259080"/>
    <xdr:sp macro="" textlink="">
      <xdr:nvSpPr>
        <xdr:cNvPr id="82" name="テキスト ボックス 81"/>
        <xdr:cNvSpPr txBox="1"/>
      </xdr:nvSpPr>
      <xdr:spPr>
        <a:xfrm>
          <a:off x="3497580" y="5890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154940</xdr:rowOff>
    </xdr:from>
    <xdr:to xmlns:xdr="http://schemas.openxmlformats.org/drawingml/2006/spreadsheetDrawing">
      <xdr:col>15</xdr:col>
      <xdr:colOff>101600</xdr:colOff>
      <xdr:row>36</xdr:row>
      <xdr:rowOff>85090</xdr:rowOff>
    </xdr:to>
    <xdr:sp macro="" textlink="">
      <xdr:nvSpPr>
        <xdr:cNvPr id="83" name="楕円 82"/>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101600</xdr:rowOff>
    </xdr:from>
    <xdr:ext cx="596900" cy="259080"/>
    <xdr:sp macro="" textlink="">
      <xdr:nvSpPr>
        <xdr:cNvPr id="84" name="テキスト ボックス 83"/>
        <xdr:cNvSpPr txBox="1"/>
      </xdr:nvSpPr>
      <xdr:spPr>
        <a:xfrm>
          <a:off x="2608580" y="5930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160655</xdr:rowOff>
    </xdr:from>
    <xdr:to xmlns:xdr="http://schemas.openxmlformats.org/drawingml/2006/spreadsheetDrawing">
      <xdr:col>10</xdr:col>
      <xdr:colOff>165100</xdr:colOff>
      <xdr:row>36</xdr:row>
      <xdr:rowOff>90805</xdr:rowOff>
    </xdr:to>
    <xdr:sp macro="" textlink="">
      <xdr:nvSpPr>
        <xdr:cNvPr id="85" name="楕円 84"/>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107315</xdr:rowOff>
    </xdr:from>
    <xdr:ext cx="596900" cy="259080"/>
    <xdr:sp macro="" textlink="">
      <xdr:nvSpPr>
        <xdr:cNvPr id="86" name="テキスト ボックス 85"/>
        <xdr:cNvSpPr txBox="1"/>
      </xdr:nvSpPr>
      <xdr:spPr>
        <a:xfrm>
          <a:off x="1719580" y="59366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161290</xdr:rowOff>
    </xdr:from>
    <xdr:to xmlns:xdr="http://schemas.openxmlformats.org/drawingml/2006/spreadsheetDrawing">
      <xdr:col>6</xdr:col>
      <xdr:colOff>38100</xdr:colOff>
      <xdr:row>36</xdr:row>
      <xdr:rowOff>91440</xdr:rowOff>
    </xdr:to>
    <xdr:sp macro="" textlink="">
      <xdr:nvSpPr>
        <xdr:cNvPr id="87" name="楕円 86"/>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107950</xdr:rowOff>
    </xdr:from>
    <xdr:ext cx="596900" cy="259080"/>
    <xdr:sp macro="" textlink="">
      <xdr:nvSpPr>
        <xdr:cNvPr id="88" name="テキスト ボックス 87"/>
        <xdr:cNvSpPr txBox="1"/>
      </xdr:nvSpPr>
      <xdr:spPr>
        <a:xfrm>
          <a:off x="830580" y="59372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0" name="テキスト ボックス 99"/>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2" name="テキスト ボックス 101"/>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4" name="テキスト ボックス 103"/>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0" name="テキスト ボックス 109"/>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7175"/>
    <xdr:sp macro="" textlink="">
      <xdr:nvSpPr>
        <xdr:cNvPr id="115" name="物件費最小値テキスト"/>
        <xdr:cNvSpPr txBox="1"/>
      </xdr:nvSpPr>
      <xdr:spPr>
        <a:xfrm>
          <a:off x="4686300" y="10067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7175"/>
    <xdr:sp macro="" textlink="">
      <xdr:nvSpPr>
        <xdr:cNvPr id="117" name="物件費最大値テキスト"/>
        <xdr:cNvSpPr txBox="1"/>
      </xdr:nvSpPr>
      <xdr:spPr>
        <a:xfrm>
          <a:off x="4686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114935</xdr:rowOff>
    </xdr:from>
    <xdr:to xmlns:xdr="http://schemas.openxmlformats.org/drawingml/2006/spreadsheetDrawing">
      <xdr:col>24</xdr:col>
      <xdr:colOff>63500</xdr:colOff>
      <xdr:row>56</xdr:row>
      <xdr:rowOff>125095</xdr:rowOff>
    </xdr:to>
    <xdr:cxnSp macro="">
      <xdr:nvCxnSpPr>
        <xdr:cNvPr id="119" name="直線コネクタ 118"/>
        <xdr:cNvCxnSpPr/>
      </xdr:nvCxnSpPr>
      <xdr:spPr>
        <a:xfrm flipV="1">
          <a:off x="3797300" y="97161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686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125095</xdr:rowOff>
    </xdr:from>
    <xdr:to xmlns:xdr="http://schemas.openxmlformats.org/drawingml/2006/spreadsheetDrawing">
      <xdr:col>19</xdr:col>
      <xdr:colOff>177800</xdr:colOff>
      <xdr:row>56</xdr:row>
      <xdr:rowOff>129540</xdr:rowOff>
    </xdr:to>
    <xdr:cxnSp macro="">
      <xdr:nvCxnSpPr>
        <xdr:cNvPr id="122" name="直線コネクタ 121"/>
        <xdr:cNvCxnSpPr/>
      </xdr:nvCxnSpPr>
      <xdr:spPr>
        <a:xfrm flipV="1">
          <a:off x="2908300" y="9726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6900" cy="259080"/>
    <xdr:sp macro="" textlink="">
      <xdr:nvSpPr>
        <xdr:cNvPr id="124" name="テキスト ボックス 123"/>
        <xdr:cNvSpPr txBox="1"/>
      </xdr:nvSpPr>
      <xdr:spPr>
        <a:xfrm>
          <a:off x="3497580" y="9890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129540</xdr:rowOff>
    </xdr:from>
    <xdr:to xmlns:xdr="http://schemas.openxmlformats.org/drawingml/2006/spreadsheetDrawing">
      <xdr:col>15</xdr:col>
      <xdr:colOff>50800</xdr:colOff>
      <xdr:row>56</xdr:row>
      <xdr:rowOff>140970</xdr:rowOff>
    </xdr:to>
    <xdr:cxnSp macro="">
      <xdr:nvCxnSpPr>
        <xdr:cNvPr id="125" name="直線コネクタ 124"/>
        <xdr:cNvCxnSpPr/>
      </xdr:nvCxnSpPr>
      <xdr:spPr>
        <a:xfrm flipV="1">
          <a:off x="2019300" y="9730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6900" cy="258445"/>
    <xdr:sp macro="" textlink="">
      <xdr:nvSpPr>
        <xdr:cNvPr id="127" name="テキスト ボックス 126"/>
        <xdr:cNvSpPr txBox="1"/>
      </xdr:nvSpPr>
      <xdr:spPr>
        <a:xfrm>
          <a:off x="2608580" y="98977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140970</xdr:rowOff>
    </xdr:from>
    <xdr:to xmlns:xdr="http://schemas.openxmlformats.org/drawingml/2006/spreadsheetDrawing">
      <xdr:col>10</xdr:col>
      <xdr:colOff>114300</xdr:colOff>
      <xdr:row>57</xdr:row>
      <xdr:rowOff>3175</xdr:rowOff>
    </xdr:to>
    <xdr:cxnSp macro="">
      <xdr:nvCxnSpPr>
        <xdr:cNvPr id="128" name="直線コネクタ 127"/>
        <xdr:cNvCxnSpPr/>
      </xdr:nvCxnSpPr>
      <xdr:spPr>
        <a:xfrm flipV="1">
          <a:off x="1130300" y="97421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6900" cy="257175"/>
    <xdr:sp macro="" textlink="">
      <xdr:nvSpPr>
        <xdr:cNvPr id="130" name="テキスト ボックス 129"/>
        <xdr:cNvSpPr txBox="1"/>
      </xdr:nvSpPr>
      <xdr:spPr>
        <a:xfrm>
          <a:off x="1719580" y="9905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6900" cy="257175"/>
    <xdr:sp macro="" textlink="">
      <xdr:nvSpPr>
        <xdr:cNvPr id="132" name="テキスト ボックス 131"/>
        <xdr:cNvSpPr txBox="1"/>
      </xdr:nvSpPr>
      <xdr:spPr>
        <a:xfrm>
          <a:off x="830580" y="9916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64135</xdr:rowOff>
    </xdr:from>
    <xdr:to xmlns:xdr="http://schemas.openxmlformats.org/drawingml/2006/spreadsheetDrawing">
      <xdr:col>24</xdr:col>
      <xdr:colOff>114300</xdr:colOff>
      <xdr:row>56</xdr:row>
      <xdr:rowOff>166370</xdr:rowOff>
    </xdr:to>
    <xdr:sp macro="" textlink="">
      <xdr:nvSpPr>
        <xdr:cNvPr id="138" name="楕円 137"/>
        <xdr:cNvSpPr/>
      </xdr:nvSpPr>
      <xdr:spPr>
        <a:xfrm>
          <a:off x="45847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86995</xdr:rowOff>
    </xdr:from>
    <xdr:ext cx="598805" cy="257175"/>
    <xdr:sp macro="" textlink="">
      <xdr:nvSpPr>
        <xdr:cNvPr id="139" name="物件費該当値テキスト"/>
        <xdr:cNvSpPr txBox="1"/>
      </xdr:nvSpPr>
      <xdr:spPr>
        <a:xfrm>
          <a:off x="4686300" y="95167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74930</xdr:rowOff>
    </xdr:from>
    <xdr:to xmlns:xdr="http://schemas.openxmlformats.org/drawingml/2006/spreadsheetDrawing">
      <xdr:col>20</xdr:col>
      <xdr:colOff>38100</xdr:colOff>
      <xdr:row>57</xdr:row>
      <xdr:rowOff>4445</xdr:rowOff>
    </xdr:to>
    <xdr:sp macro="" textlink="">
      <xdr:nvSpPr>
        <xdr:cNvPr id="140" name="楕円 139"/>
        <xdr:cNvSpPr/>
      </xdr:nvSpPr>
      <xdr:spPr>
        <a:xfrm>
          <a:off x="3746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20955</xdr:rowOff>
    </xdr:from>
    <xdr:ext cx="596900" cy="257175"/>
    <xdr:sp macro="" textlink="">
      <xdr:nvSpPr>
        <xdr:cNvPr id="141" name="テキスト ボックス 140"/>
        <xdr:cNvSpPr txBox="1"/>
      </xdr:nvSpPr>
      <xdr:spPr>
        <a:xfrm>
          <a:off x="3497580" y="94507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42" name="楕円 141"/>
        <xdr:cNvSpPr/>
      </xdr:nvSpPr>
      <xdr:spPr>
        <a:xfrm>
          <a:off x="2857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25400</xdr:rowOff>
    </xdr:from>
    <xdr:ext cx="596900" cy="259080"/>
    <xdr:sp macro="" textlink="">
      <xdr:nvSpPr>
        <xdr:cNvPr id="143" name="テキスト ボックス 142"/>
        <xdr:cNvSpPr txBox="1"/>
      </xdr:nvSpPr>
      <xdr:spPr>
        <a:xfrm>
          <a:off x="2608580" y="9455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90170</xdr:rowOff>
    </xdr:from>
    <xdr:to xmlns:xdr="http://schemas.openxmlformats.org/drawingml/2006/spreadsheetDrawing">
      <xdr:col>10</xdr:col>
      <xdr:colOff>165100</xdr:colOff>
      <xdr:row>57</xdr:row>
      <xdr:rowOff>20320</xdr:rowOff>
    </xdr:to>
    <xdr:sp macro="" textlink="">
      <xdr:nvSpPr>
        <xdr:cNvPr id="144" name="楕円 143"/>
        <xdr:cNvSpPr/>
      </xdr:nvSpPr>
      <xdr:spPr>
        <a:xfrm>
          <a:off x="1968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36830</xdr:rowOff>
    </xdr:from>
    <xdr:ext cx="596900" cy="259080"/>
    <xdr:sp macro="" textlink="">
      <xdr:nvSpPr>
        <xdr:cNvPr id="145" name="テキスト ボックス 144"/>
        <xdr:cNvSpPr txBox="1"/>
      </xdr:nvSpPr>
      <xdr:spPr>
        <a:xfrm>
          <a:off x="1719580" y="9466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123825</xdr:rowOff>
    </xdr:from>
    <xdr:to xmlns:xdr="http://schemas.openxmlformats.org/drawingml/2006/spreadsheetDrawing">
      <xdr:col>6</xdr:col>
      <xdr:colOff>38100</xdr:colOff>
      <xdr:row>57</xdr:row>
      <xdr:rowOff>53975</xdr:rowOff>
    </xdr:to>
    <xdr:sp macro="" textlink="">
      <xdr:nvSpPr>
        <xdr:cNvPr id="146" name="楕円 145"/>
        <xdr:cNvSpPr/>
      </xdr:nvSpPr>
      <xdr:spPr>
        <a:xfrm>
          <a:off x="1079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70485</xdr:rowOff>
    </xdr:from>
    <xdr:ext cx="596900" cy="259080"/>
    <xdr:sp macro="" textlink="">
      <xdr:nvSpPr>
        <xdr:cNvPr id="147" name="テキスト ボックス 146"/>
        <xdr:cNvSpPr txBox="1"/>
      </xdr:nvSpPr>
      <xdr:spPr>
        <a:xfrm>
          <a:off x="830580" y="9500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9" name="テキスト ボックス 158"/>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1" name="テキスト ボックス 160"/>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3" name="テキスト ボックス 162"/>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5" name="テキスト ボックス 164"/>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7175"/>
    <xdr:sp macro="" textlink="">
      <xdr:nvSpPr>
        <xdr:cNvPr id="170" name="維持補修費最小値テキスト"/>
        <xdr:cNvSpPr txBox="1"/>
      </xdr:nvSpPr>
      <xdr:spPr>
        <a:xfrm>
          <a:off x="4686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635</xdr:rowOff>
    </xdr:from>
    <xdr:to xmlns:xdr="http://schemas.openxmlformats.org/drawingml/2006/spreadsheetDrawing">
      <xdr:col>24</xdr:col>
      <xdr:colOff>63500</xdr:colOff>
      <xdr:row>77</xdr:row>
      <xdr:rowOff>45720</xdr:rowOff>
    </xdr:to>
    <xdr:cxnSp macro="">
      <xdr:nvCxnSpPr>
        <xdr:cNvPr id="174" name="直線コネクタ 173"/>
        <xdr:cNvCxnSpPr/>
      </xdr:nvCxnSpPr>
      <xdr:spPr>
        <a:xfrm flipV="1">
          <a:off x="3797300" y="1320228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75" name="維持補修費平均値テキスト"/>
        <xdr:cNvSpPr txBox="1"/>
      </xdr:nvSpPr>
      <xdr:spPr>
        <a:xfrm>
          <a:off x="4686300" y="1327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33020</xdr:rowOff>
    </xdr:from>
    <xdr:to xmlns:xdr="http://schemas.openxmlformats.org/drawingml/2006/spreadsheetDrawing">
      <xdr:col>19</xdr:col>
      <xdr:colOff>177800</xdr:colOff>
      <xdr:row>77</xdr:row>
      <xdr:rowOff>45720</xdr:rowOff>
    </xdr:to>
    <xdr:cxnSp macro="">
      <xdr:nvCxnSpPr>
        <xdr:cNvPr id="177" name="直線コネクタ 176"/>
        <xdr:cNvCxnSpPr/>
      </xdr:nvCxnSpPr>
      <xdr:spPr>
        <a:xfrm>
          <a:off x="2908300" y="132346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32765" cy="257175"/>
    <xdr:sp macro="" textlink="">
      <xdr:nvSpPr>
        <xdr:cNvPr id="179" name="テキスト ボックス 178"/>
        <xdr:cNvSpPr txBox="1"/>
      </xdr:nvSpPr>
      <xdr:spPr>
        <a:xfrm>
          <a:off x="3529965" y="13405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13970</xdr:rowOff>
    </xdr:from>
    <xdr:to xmlns:xdr="http://schemas.openxmlformats.org/drawingml/2006/spreadsheetDrawing">
      <xdr:col>15</xdr:col>
      <xdr:colOff>50800</xdr:colOff>
      <xdr:row>77</xdr:row>
      <xdr:rowOff>33020</xdr:rowOff>
    </xdr:to>
    <xdr:cxnSp macro="">
      <xdr:nvCxnSpPr>
        <xdr:cNvPr id="180" name="直線コネクタ 179"/>
        <xdr:cNvCxnSpPr/>
      </xdr:nvCxnSpPr>
      <xdr:spPr>
        <a:xfrm>
          <a:off x="2019300" y="132156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32765" cy="258445"/>
    <xdr:sp macro="" textlink="">
      <xdr:nvSpPr>
        <xdr:cNvPr id="182" name="テキスト ボックス 181"/>
        <xdr:cNvSpPr txBox="1"/>
      </xdr:nvSpPr>
      <xdr:spPr>
        <a:xfrm>
          <a:off x="2640965" y="134410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106045</xdr:rowOff>
    </xdr:from>
    <xdr:to xmlns:xdr="http://schemas.openxmlformats.org/drawingml/2006/spreadsheetDrawing">
      <xdr:col>10</xdr:col>
      <xdr:colOff>114300</xdr:colOff>
      <xdr:row>77</xdr:row>
      <xdr:rowOff>13970</xdr:rowOff>
    </xdr:to>
    <xdr:cxnSp macro="">
      <xdr:nvCxnSpPr>
        <xdr:cNvPr id="183" name="直線コネクタ 182"/>
        <xdr:cNvCxnSpPr/>
      </xdr:nvCxnSpPr>
      <xdr:spPr>
        <a:xfrm>
          <a:off x="1130300" y="1313624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32765" cy="259080"/>
    <xdr:sp macro="" textlink="">
      <xdr:nvSpPr>
        <xdr:cNvPr id="185" name="テキスト ボックス 184"/>
        <xdr:cNvSpPr txBox="1"/>
      </xdr:nvSpPr>
      <xdr:spPr>
        <a:xfrm>
          <a:off x="1751965" y="13430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32765" cy="259080"/>
    <xdr:sp macro="" textlink="">
      <xdr:nvSpPr>
        <xdr:cNvPr id="187" name="テキスト ボックス 186"/>
        <xdr:cNvSpPr txBox="1"/>
      </xdr:nvSpPr>
      <xdr:spPr>
        <a:xfrm>
          <a:off x="862965" y="13421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121285</xdr:rowOff>
    </xdr:from>
    <xdr:to xmlns:xdr="http://schemas.openxmlformats.org/drawingml/2006/spreadsheetDrawing">
      <xdr:col>24</xdr:col>
      <xdr:colOff>114300</xdr:colOff>
      <xdr:row>77</xdr:row>
      <xdr:rowOff>52070</xdr:rowOff>
    </xdr:to>
    <xdr:sp macro="" textlink="">
      <xdr:nvSpPr>
        <xdr:cNvPr id="193" name="楕円 192"/>
        <xdr:cNvSpPr/>
      </xdr:nvSpPr>
      <xdr:spPr>
        <a:xfrm>
          <a:off x="4584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144145</xdr:rowOff>
    </xdr:from>
    <xdr:ext cx="534670" cy="257175"/>
    <xdr:sp macro="" textlink="">
      <xdr:nvSpPr>
        <xdr:cNvPr id="194" name="維持補修費該当値テキスト"/>
        <xdr:cNvSpPr txBox="1"/>
      </xdr:nvSpPr>
      <xdr:spPr>
        <a:xfrm>
          <a:off x="4686300" y="13002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166370</xdr:rowOff>
    </xdr:from>
    <xdr:to xmlns:xdr="http://schemas.openxmlformats.org/drawingml/2006/spreadsheetDrawing">
      <xdr:col>20</xdr:col>
      <xdr:colOff>38100</xdr:colOff>
      <xdr:row>77</xdr:row>
      <xdr:rowOff>96520</xdr:rowOff>
    </xdr:to>
    <xdr:sp macro="" textlink="">
      <xdr:nvSpPr>
        <xdr:cNvPr id="195" name="楕円 194"/>
        <xdr:cNvSpPr/>
      </xdr:nvSpPr>
      <xdr:spPr>
        <a:xfrm>
          <a:off x="3746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113030</xdr:rowOff>
    </xdr:from>
    <xdr:ext cx="532765" cy="259080"/>
    <xdr:sp macro="" textlink="">
      <xdr:nvSpPr>
        <xdr:cNvPr id="196" name="テキスト ボックス 195"/>
        <xdr:cNvSpPr txBox="1"/>
      </xdr:nvSpPr>
      <xdr:spPr>
        <a:xfrm>
          <a:off x="3529965" y="12971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153670</xdr:rowOff>
    </xdr:from>
    <xdr:to xmlns:xdr="http://schemas.openxmlformats.org/drawingml/2006/spreadsheetDrawing">
      <xdr:col>15</xdr:col>
      <xdr:colOff>101600</xdr:colOff>
      <xdr:row>77</xdr:row>
      <xdr:rowOff>83820</xdr:rowOff>
    </xdr:to>
    <xdr:sp macro="" textlink="">
      <xdr:nvSpPr>
        <xdr:cNvPr id="197" name="楕円 196"/>
        <xdr:cNvSpPr/>
      </xdr:nvSpPr>
      <xdr:spPr>
        <a:xfrm>
          <a:off x="2857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100330</xdr:rowOff>
    </xdr:from>
    <xdr:ext cx="532765" cy="257175"/>
    <xdr:sp macro="" textlink="">
      <xdr:nvSpPr>
        <xdr:cNvPr id="198" name="テキスト ボックス 197"/>
        <xdr:cNvSpPr txBox="1"/>
      </xdr:nvSpPr>
      <xdr:spPr>
        <a:xfrm>
          <a:off x="2640965" y="12959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134620</xdr:rowOff>
    </xdr:from>
    <xdr:to xmlns:xdr="http://schemas.openxmlformats.org/drawingml/2006/spreadsheetDrawing">
      <xdr:col>10</xdr:col>
      <xdr:colOff>165100</xdr:colOff>
      <xdr:row>77</xdr:row>
      <xdr:rowOff>64770</xdr:rowOff>
    </xdr:to>
    <xdr:sp macro="" textlink="">
      <xdr:nvSpPr>
        <xdr:cNvPr id="199" name="楕円 198"/>
        <xdr:cNvSpPr/>
      </xdr:nvSpPr>
      <xdr:spPr>
        <a:xfrm>
          <a:off x="196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81280</xdr:rowOff>
    </xdr:from>
    <xdr:ext cx="532765" cy="259080"/>
    <xdr:sp macro="" textlink="">
      <xdr:nvSpPr>
        <xdr:cNvPr id="200" name="テキスト ボックス 199"/>
        <xdr:cNvSpPr txBox="1"/>
      </xdr:nvSpPr>
      <xdr:spPr>
        <a:xfrm>
          <a:off x="1751965" y="1294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55245</xdr:rowOff>
    </xdr:from>
    <xdr:to xmlns:xdr="http://schemas.openxmlformats.org/drawingml/2006/spreadsheetDrawing">
      <xdr:col>6</xdr:col>
      <xdr:colOff>38100</xdr:colOff>
      <xdr:row>76</xdr:row>
      <xdr:rowOff>156845</xdr:rowOff>
    </xdr:to>
    <xdr:sp macro="" textlink="">
      <xdr:nvSpPr>
        <xdr:cNvPr id="201" name="楕円 200"/>
        <xdr:cNvSpPr/>
      </xdr:nvSpPr>
      <xdr:spPr>
        <a:xfrm>
          <a:off x="1079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1905</xdr:rowOff>
    </xdr:from>
    <xdr:ext cx="532765" cy="259080"/>
    <xdr:sp macro="" textlink="">
      <xdr:nvSpPr>
        <xdr:cNvPr id="202" name="テキスト ボックス 201"/>
        <xdr:cNvSpPr txBox="1"/>
      </xdr:nvSpPr>
      <xdr:spPr>
        <a:xfrm>
          <a:off x="862965" y="12860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8" name="テキスト ボックス 217"/>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4" name="テキスト ボックス 22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16510</xdr:rowOff>
    </xdr:from>
    <xdr:to xmlns:xdr="http://schemas.openxmlformats.org/drawingml/2006/spreadsheetDrawing">
      <xdr:col>24</xdr:col>
      <xdr:colOff>63500</xdr:colOff>
      <xdr:row>94</xdr:row>
      <xdr:rowOff>140970</xdr:rowOff>
    </xdr:to>
    <xdr:cxnSp macro="">
      <xdr:nvCxnSpPr>
        <xdr:cNvPr id="231" name="直線コネクタ 230"/>
        <xdr:cNvCxnSpPr/>
      </xdr:nvCxnSpPr>
      <xdr:spPr>
        <a:xfrm flipV="1">
          <a:off x="3797300" y="161328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112395</xdr:rowOff>
    </xdr:from>
    <xdr:ext cx="534670" cy="257175"/>
    <xdr:sp macro="" textlink="">
      <xdr:nvSpPr>
        <xdr:cNvPr id="232" name="扶助費平均値テキスト"/>
        <xdr:cNvSpPr txBox="1"/>
      </xdr:nvSpPr>
      <xdr:spPr>
        <a:xfrm>
          <a:off x="4686300" y="162286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140970</xdr:rowOff>
    </xdr:from>
    <xdr:to xmlns:xdr="http://schemas.openxmlformats.org/drawingml/2006/spreadsheetDrawing">
      <xdr:col>19</xdr:col>
      <xdr:colOff>177800</xdr:colOff>
      <xdr:row>95</xdr:row>
      <xdr:rowOff>21590</xdr:rowOff>
    </xdr:to>
    <xdr:cxnSp macro="">
      <xdr:nvCxnSpPr>
        <xdr:cNvPr id="234" name="直線コネクタ 233"/>
        <xdr:cNvCxnSpPr/>
      </xdr:nvCxnSpPr>
      <xdr:spPr>
        <a:xfrm flipV="1">
          <a:off x="2908300" y="16257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32765" cy="257175"/>
    <xdr:sp macro="" textlink="">
      <xdr:nvSpPr>
        <xdr:cNvPr id="236" name="テキスト ボックス 235"/>
        <xdr:cNvSpPr txBox="1"/>
      </xdr:nvSpPr>
      <xdr:spPr>
        <a:xfrm>
          <a:off x="3529965" y="16514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21590</xdr:rowOff>
    </xdr:from>
    <xdr:to xmlns:xdr="http://schemas.openxmlformats.org/drawingml/2006/spreadsheetDrawing">
      <xdr:col>15</xdr:col>
      <xdr:colOff>50800</xdr:colOff>
      <xdr:row>95</xdr:row>
      <xdr:rowOff>71755</xdr:rowOff>
    </xdr:to>
    <xdr:cxnSp macro="">
      <xdr:nvCxnSpPr>
        <xdr:cNvPr id="237" name="直線コネクタ 236"/>
        <xdr:cNvCxnSpPr/>
      </xdr:nvCxnSpPr>
      <xdr:spPr>
        <a:xfrm flipV="1">
          <a:off x="2019300" y="163093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32765" cy="259080"/>
    <xdr:sp macro="" textlink="">
      <xdr:nvSpPr>
        <xdr:cNvPr id="239" name="テキスト ボックス 238"/>
        <xdr:cNvSpPr txBox="1"/>
      </xdr:nvSpPr>
      <xdr:spPr>
        <a:xfrm>
          <a:off x="2640965" y="16541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29210</xdr:rowOff>
    </xdr:from>
    <xdr:to xmlns:xdr="http://schemas.openxmlformats.org/drawingml/2006/spreadsheetDrawing">
      <xdr:col>10</xdr:col>
      <xdr:colOff>114300</xdr:colOff>
      <xdr:row>95</xdr:row>
      <xdr:rowOff>71755</xdr:rowOff>
    </xdr:to>
    <xdr:cxnSp macro="">
      <xdr:nvCxnSpPr>
        <xdr:cNvPr id="240" name="直線コネクタ 239"/>
        <xdr:cNvCxnSpPr/>
      </xdr:nvCxnSpPr>
      <xdr:spPr>
        <a:xfrm>
          <a:off x="1130300" y="163169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32765" cy="257175"/>
    <xdr:sp macro="" textlink="">
      <xdr:nvSpPr>
        <xdr:cNvPr id="242" name="テキスト ボックス 241"/>
        <xdr:cNvSpPr txBox="1"/>
      </xdr:nvSpPr>
      <xdr:spPr>
        <a:xfrm>
          <a:off x="1751965" y="16559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32765" cy="257175"/>
    <xdr:sp macro="" textlink="">
      <xdr:nvSpPr>
        <xdr:cNvPr id="244" name="テキスト ボックス 243"/>
        <xdr:cNvSpPr txBox="1"/>
      </xdr:nvSpPr>
      <xdr:spPr>
        <a:xfrm>
          <a:off x="862965" y="16547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137160</xdr:rowOff>
    </xdr:from>
    <xdr:to xmlns:xdr="http://schemas.openxmlformats.org/drawingml/2006/spreadsheetDrawing">
      <xdr:col>24</xdr:col>
      <xdr:colOff>114300</xdr:colOff>
      <xdr:row>94</xdr:row>
      <xdr:rowOff>67310</xdr:rowOff>
    </xdr:to>
    <xdr:sp macro="" textlink="">
      <xdr:nvSpPr>
        <xdr:cNvPr id="250" name="楕円 249"/>
        <xdr:cNvSpPr/>
      </xdr:nvSpPr>
      <xdr:spPr>
        <a:xfrm>
          <a:off x="458470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160020</xdr:rowOff>
    </xdr:from>
    <xdr:ext cx="598805" cy="259080"/>
    <xdr:sp macro="" textlink="">
      <xdr:nvSpPr>
        <xdr:cNvPr id="251" name="扶助費該当値テキスト"/>
        <xdr:cNvSpPr txBox="1"/>
      </xdr:nvSpPr>
      <xdr:spPr>
        <a:xfrm>
          <a:off x="4686300" y="15933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90170</xdr:rowOff>
    </xdr:from>
    <xdr:to xmlns:xdr="http://schemas.openxmlformats.org/drawingml/2006/spreadsheetDrawing">
      <xdr:col>20</xdr:col>
      <xdr:colOff>38100</xdr:colOff>
      <xdr:row>95</xdr:row>
      <xdr:rowOff>20320</xdr:rowOff>
    </xdr:to>
    <xdr:sp macro="" textlink="">
      <xdr:nvSpPr>
        <xdr:cNvPr id="252" name="楕円 251"/>
        <xdr:cNvSpPr/>
      </xdr:nvSpPr>
      <xdr:spPr>
        <a:xfrm>
          <a:off x="3746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36830</xdr:rowOff>
    </xdr:from>
    <xdr:ext cx="532765" cy="259080"/>
    <xdr:sp macro="" textlink="">
      <xdr:nvSpPr>
        <xdr:cNvPr id="253" name="テキスト ボックス 252"/>
        <xdr:cNvSpPr txBox="1"/>
      </xdr:nvSpPr>
      <xdr:spPr>
        <a:xfrm>
          <a:off x="3529965" y="15981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142240</xdr:rowOff>
    </xdr:from>
    <xdr:to xmlns:xdr="http://schemas.openxmlformats.org/drawingml/2006/spreadsheetDrawing">
      <xdr:col>15</xdr:col>
      <xdr:colOff>101600</xdr:colOff>
      <xdr:row>95</xdr:row>
      <xdr:rowOff>72390</xdr:rowOff>
    </xdr:to>
    <xdr:sp macro="" textlink="">
      <xdr:nvSpPr>
        <xdr:cNvPr id="254" name="楕円 253"/>
        <xdr:cNvSpPr/>
      </xdr:nvSpPr>
      <xdr:spPr>
        <a:xfrm>
          <a:off x="285750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88900</xdr:rowOff>
    </xdr:from>
    <xdr:ext cx="532765" cy="257175"/>
    <xdr:sp macro="" textlink="">
      <xdr:nvSpPr>
        <xdr:cNvPr id="255" name="テキスト ボックス 254"/>
        <xdr:cNvSpPr txBox="1"/>
      </xdr:nvSpPr>
      <xdr:spPr>
        <a:xfrm>
          <a:off x="2640965" y="16033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20955</xdr:rowOff>
    </xdr:from>
    <xdr:to xmlns:xdr="http://schemas.openxmlformats.org/drawingml/2006/spreadsheetDrawing">
      <xdr:col>10</xdr:col>
      <xdr:colOff>165100</xdr:colOff>
      <xdr:row>95</xdr:row>
      <xdr:rowOff>122555</xdr:rowOff>
    </xdr:to>
    <xdr:sp macro="" textlink="">
      <xdr:nvSpPr>
        <xdr:cNvPr id="256" name="楕円 255"/>
        <xdr:cNvSpPr/>
      </xdr:nvSpPr>
      <xdr:spPr>
        <a:xfrm>
          <a:off x="1968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139065</xdr:rowOff>
    </xdr:from>
    <xdr:ext cx="532765" cy="259080"/>
    <xdr:sp macro="" textlink="">
      <xdr:nvSpPr>
        <xdr:cNvPr id="257" name="テキスト ボックス 256"/>
        <xdr:cNvSpPr txBox="1"/>
      </xdr:nvSpPr>
      <xdr:spPr>
        <a:xfrm>
          <a:off x="1751965" y="16083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149225</xdr:rowOff>
    </xdr:from>
    <xdr:to xmlns:xdr="http://schemas.openxmlformats.org/drawingml/2006/spreadsheetDrawing">
      <xdr:col>6</xdr:col>
      <xdr:colOff>38100</xdr:colOff>
      <xdr:row>95</xdr:row>
      <xdr:rowOff>79375</xdr:rowOff>
    </xdr:to>
    <xdr:sp macro="" textlink="">
      <xdr:nvSpPr>
        <xdr:cNvPr id="258" name="楕円 257"/>
        <xdr:cNvSpPr/>
      </xdr:nvSpPr>
      <xdr:spPr>
        <a:xfrm>
          <a:off x="10795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95885</xdr:rowOff>
    </xdr:from>
    <xdr:ext cx="532765" cy="259080"/>
    <xdr:sp macro="" textlink="">
      <xdr:nvSpPr>
        <xdr:cNvPr id="259" name="テキスト ボックス 258"/>
        <xdr:cNvSpPr txBox="1"/>
      </xdr:nvSpPr>
      <xdr:spPr>
        <a:xfrm>
          <a:off x="862965" y="1604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1" name="テキスト ボックス 270"/>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3" name="テキスト ボックス 272"/>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5" name="テキスト ボックス 274"/>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7" name="テキスト ボックス 276"/>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79" name="テキスト ボックス 278"/>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1" name="テキスト ボックス 280"/>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55880</xdr:rowOff>
    </xdr:from>
    <xdr:to xmlns:xdr="http://schemas.openxmlformats.org/drawingml/2006/spreadsheetDrawing">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7175"/>
    <xdr:sp macro="" textlink="">
      <xdr:nvSpPr>
        <xdr:cNvPr id="284" name="補助費等最小値テキスト"/>
        <xdr:cNvSpPr txBox="1"/>
      </xdr:nvSpPr>
      <xdr:spPr>
        <a:xfrm>
          <a:off x="10528300" y="6604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46355</xdr:rowOff>
    </xdr:from>
    <xdr:to xmlns:xdr="http://schemas.openxmlformats.org/drawingml/2006/spreadsheetDrawing">
      <xdr:col>55</xdr:col>
      <xdr:colOff>0</xdr:colOff>
      <xdr:row>36</xdr:row>
      <xdr:rowOff>29845</xdr:rowOff>
    </xdr:to>
    <xdr:cxnSp macro="">
      <xdr:nvCxnSpPr>
        <xdr:cNvPr id="288" name="直線コネクタ 287"/>
        <xdr:cNvCxnSpPr/>
      </xdr:nvCxnSpPr>
      <xdr:spPr>
        <a:xfrm>
          <a:off x="9639300" y="604710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10528300"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46355</xdr:rowOff>
    </xdr:from>
    <xdr:to xmlns:xdr="http://schemas.openxmlformats.org/drawingml/2006/spreadsheetDrawing">
      <xdr:col>50</xdr:col>
      <xdr:colOff>114300</xdr:colOff>
      <xdr:row>36</xdr:row>
      <xdr:rowOff>128905</xdr:rowOff>
    </xdr:to>
    <xdr:cxnSp macro="">
      <xdr:nvCxnSpPr>
        <xdr:cNvPr id="291" name="直線コネクタ 290"/>
        <xdr:cNvCxnSpPr/>
      </xdr:nvCxnSpPr>
      <xdr:spPr>
        <a:xfrm flipV="1">
          <a:off x="8750300" y="604710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6900" cy="259080"/>
    <xdr:sp macro="" textlink="">
      <xdr:nvSpPr>
        <xdr:cNvPr id="293" name="テキスト ボックス 292"/>
        <xdr:cNvSpPr txBox="1"/>
      </xdr:nvSpPr>
      <xdr:spPr>
        <a:xfrm>
          <a:off x="9339580" y="6130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122555</xdr:rowOff>
    </xdr:from>
    <xdr:to xmlns:xdr="http://schemas.openxmlformats.org/drawingml/2006/spreadsheetDrawing">
      <xdr:col>45</xdr:col>
      <xdr:colOff>177800</xdr:colOff>
      <xdr:row>36</xdr:row>
      <xdr:rowOff>128905</xdr:rowOff>
    </xdr:to>
    <xdr:cxnSp macro="">
      <xdr:nvCxnSpPr>
        <xdr:cNvPr id="294" name="直線コネクタ 293"/>
        <xdr:cNvCxnSpPr/>
      </xdr:nvCxnSpPr>
      <xdr:spPr>
        <a:xfrm>
          <a:off x="7861300" y="6294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6900" cy="259080"/>
    <xdr:sp macro="" textlink="">
      <xdr:nvSpPr>
        <xdr:cNvPr id="296" name="テキスト ボックス 295"/>
        <xdr:cNvSpPr txBox="1"/>
      </xdr:nvSpPr>
      <xdr:spPr>
        <a:xfrm>
          <a:off x="8450580" y="6394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137160</xdr:rowOff>
    </xdr:from>
    <xdr:to xmlns:xdr="http://schemas.openxmlformats.org/drawingml/2006/spreadsheetDrawing">
      <xdr:col>41</xdr:col>
      <xdr:colOff>50800</xdr:colOff>
      <xdr:row>36</xdr:row>
      <xdr:rowOff>122555</xdr:rowOff>
    </xdr:to>
    <xdr:cxnSp macro="">
      <xdr:nvCxnSpPr>
        <xdr:cNvPr id="297" name="直線コネクタ 296"/>
        <xdr:cNvCxnSpPr/>
      </xdr:nvCxnSpPr>
      <xdr:spPr>
        <a:xfrm>
          <a:off x="6972300" y="613791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6900" cy="259080"/>
    <xdr:sp macro="" textlink="">
      <xdr:nvSpPr>
        <xdr:cNvPr id="299" name="テキスト ボックス 298"/>
        <xdr:cNvSpPr txBox="1"/>
      </xdr:nvSpPr>
      <xdr:spPr>
        <a:xfrm>
          <a:off x="7561580" y="6412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6900" cy="259080"/>
    <xdr:sp macro="" textlink="">
      <xdr:nvSpPr>
        <xdr:cNvPr id="301" name="テキスト ボックス 300"/>
        <xdr:cNvSpPr txBox="1"/>
      </xdr:nvSpPr>
      <xdr:spPr>
        <a:xfrm>
          <a:off x="6672580" y="6399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150495</xdr:rowOff>
    </xdr:from>
    <xdr:to xmlns:xdr="http://schemas.openxmlformats.org/drawingml/2006/spreadsheetDrawing">
      <xdr:col>55</xdr:col>
      <xdr:colOff>50800</xdr:colOff>
      <xdr:row>36</xdr:row>
      <xdr:rowOff>80645</xdr:rowOff>
    </xdr:to>
    <xdr:sp macro="" textlink="">
      <xdr:nvSpPr>
        <xdr:cNvPr id="307" name="楕円 306"/>
        <xdr:cNvSpPr/>
      </xdr:nvSpPr>
      <xdr:spPr>
        <a:xfrm>
          <a:off x="10426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1905</xdr:rowOff>
    </xdr:from>
    <xdr:ext cx="598805" cy="259080"/>
    <xdr:sp macro="" textlink="">
      <xdr:nvSpPr>
        <xdr:cNvPr id="308" name="補助費等該当値テキスト"/>
        <xdr:cNvSpPr txBox="1"/>
      </xdr:nvSpPr>
      <xdr:spPr>
        <a:xfrm>
          <a:off x="10528300" y="600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167005</xdr:rowOff>
    </xdr:from>
    <xdr:to xmlns:xdr="http://schemas.openxmlformats.org/drawingml/2006/spreadsheetDrawing">
      <xdr:col>50</xdr:col>
      <xdr:colOff>165100</xdr:colOff>
      <xdr:row>35</xdr:row>
      <xdr:rowOff>97790</xdr:rowOff>
    </xdr:to>
    <xdr:sp macro="" textlink="">
      <xdr:nvSpPr>
        <xdr:cNvPr id="309" name="楕円 308"/>
        <xdr:cNvSpPr/>
      </xdr:nvSpPr>
      <xdr:spPr>
        <a:xfrm>
          <a:off x="9588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113665</xdr:rowOff>
    </xdr:from>
    <xdr:ext cx="596900" cy="258445"/>
    <xdr:sp macro="" textlink="">
      <xdr:nvSpPr>
        <xdr:cNvPr id="310" name="テキスト ボックス 309"/>
        <xdr:cNvSpPr txBox="1"/>
      </xdr:nvSpPr>
      <xdr:spPr>
        <a:xfrm>
          <a:off x="9339580" y="57715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78105</xdr:rowOff>
    </xdr:from>
    <xdr:to xmlns:xdr="http://schemas.openxmlformats.org/drawingml/2006/spreadsheetDrawing">
      <xdr:col>46</xdr:col>
      <xdr:colOff>38100</xdr:colOff>
      <xdr:row>37</xdr:row>
      <xdr:rowOff>8255</xdr:rowOff>
    </xdr:to>
    <xdr:sp macro="" textlink="">
      <xdr:nvSpPr>
        <xdr:cNvPr id="311" name="楕円 310"/>
        <xdr:cNvSpPr/>
      </xdr:nvSpPr>
      <xdr:spPr>
        <a:xfrm>
          <a:off x="8699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24765</xdr:rowOff>
    </xdr:from>
    <xdr:ext cx="596900" cy="259080"/>
    <xdr:sp macro="" textlink="">
      <xdr:nvSpPr>
        <xdr:cNvPr id="312" name="テキスト ボックス 311"/>
        <xdr:cNvSpPr txBox="1"/>
      </xdr:nvSpPr>
      <xdr:spPr>
        <a:xfrm>
          <a:off x="8450580" y="6025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1905</xdr:rowOff>
    </xdr:to>
    <xdr:sp macro="" textlink="">
      <xdr:nvSpPr>
        <xdr:cNvPr id="313" name="楕円 312"/>
        <xdr:cNvSpPr/>
      </xdr:nvSpPr>
      <xdr:spPr>
        <a:xfrm>
          <a:off x="781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18415</xdr:rowOff>
    </xdr:from>
    <xdr:ext cx="596900" cy="257175"/>
    <xdr:sp macro="" textlink="">
      <xdr:nvSpPr>
        <xdr:cNvPr id="314" name="テキスト ボックス 313"/>
        <xdr:cNvSpPr txBox="1"/>
      </xdr:nvSpPr>
      <xdr:spPr>
        <a:xfrm>
          <a:off x="7561580" y="60191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86360</xdr:rowOff>
    </xdr:from>
    <xdr:to xmlns:xdr="http://schemas.openxmlformats.org/drawingml/2006/spreadsheetDrawing">
      <xdr:col>36</xdr:col>
      <xdr:colOff>165100</xdr:colOff>
      <xdr:row>36</xdr:row>
      <xdr:rowOff>16510</xdr:rowOff>
    </xdr:to>
    <xdr:sp macro="" textlink="">
      <xdr:nvSpPr>
        <xdr:cNvPr id="315" name="楕円 314"/>
        <xdr:cNvSpPr/>
      </xdr:nvSpPr>
      <xdr:spPr>
        <a:xfrm>
          <a:off x="692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33020</xdr:rowOff>
    </xdr:from>
    <xdr:ext cx="596900" cy="259080"/>
    <xdr:sp macro="" textlink="">
      <xdr:nvSpPr>
        <xdr:cNvPr id="316" name="テキスト ボックス 315"/>
        <xdr:cNvSpPr txBox="1"/>
      </xdr:nvSpPr>
      <xdr:spPr>
        <a:xfrm>
          <a:off x="6672580" y="5862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5" name="テキスト ボックス 324"/>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8" name="テキスト ボックス 327"/>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30" name="テキスト ボックス 329"/>
        <xdr:cNvSpPr txBox="1"/>
      </xdr:nvSpPr>
      <xdr:spPr>
        <a:xfrm>
          <a:off x="5918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32" name="テキスト ボックス 331"/>
        <xdr:cNvSpPr txBox="1"/>
      </xdr:nvSpPr>
      <xdr:spPr>
        <a:xfrm>
          <a:off x="5918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34" name="テキスト ボックス 333"/>
        <xdr:cNvSpPr txBox="1"/>
      </xdr:nvSpPr>
      <xdr:spPr>
        <a:xfrm>
          <a:off x="5918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6" name="テキスト ボックス 335"/>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7175"/>
    <xdr:sp macro="" textlink="">
      <xdr:nvSpPr>
        <xdr:cNvPr id="339" name="普通建設事業費最小値テキスト"/>
        <xdr:cNvSpPr txBox="1"/>
      </xdr:nvSpPr>
      <xdr:spPr>
        <a:xfrm>
          <a:off x="10528300" y="10078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158750</xdr:rowOff>
    </xdr:from>
    <xdr:to xmlns:xdr="http://schemas.openxmlformats.org/drawingml/2006/spreadsheetDrawing">
      <xdr:col>55</xdr:col>
      <xdr:colOff>0</xdr:colOff>
      <xdr:row>58</xdr:row>
      <xdr:rowOff>12700</xdr:rowOff>
    </xdr:to>
    <xdr:cxnSp macro="">
      <xdr:nvCxnSpPr>
        <xdr:cNvPr id="343" name="直線コネクタ 342"/>
        <xdr:cNvCxnSpPr/>
      </xdr:nvCxnSpPr>
      <xdr:spPr>
        <a:xfrm>
          <a:off x="9639300" y="9931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10528300"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158750</xdr:rowOff>
    </xdr:from>
    <xdr:to xmlns:xdr="http://schemas.openxmlformats.org/drawingml/2006/spreadsheetDrawing">
      <xdr:col>50</xdr:col>
      <xdr:colOff>114300</xdr:colOff>
      <xdr:row>58</xdr:row>
      <xdr:rowOff>43180</xdr:rowOff>
    </xdr:to>
    <xdr:cxnSp macro="">
      <xdr:nvCxnSpPr>
        <xdr:cNvPr id="346" name="直線コネクタ 345"/>
        <xdr:cNvCxnSpPr/>
      </xdr:nvCxnSpPr>
      <xdr:spPr>
        <a:xfrm flipV="1">
          <a:off x="8750300" y="99314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6900" cy="259080"/>
    <xdr:sp macro="" textlink="">
      <xdr:nvSpPr>
        <xdr:cNvPr id="348" name="テキスト ボックス 347"/>
        <xdr:cNvSpPr txBox="1"/>
      </xdr:nvSpPr>
      <xdr:spPr>
        <a:xfrm>
          <a:off x="9339580" y="10057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43180</xdr:rowOff>
    </xdr:from>
    <xdr:to xmlns:xdr="http://schemas.openxmlformats.org/drawingml/2006/spreadsheetDrawing">
      <xdr:col>45</xdr:col>
      <xdr:colOff>177800</xdr:colOff>
      <xdr:row>58</xdr:row>
      <xdr:rowOff>60325</xdr:rowOff>
    </xdr:to>
    <xdr:cxnSp macro="">
      <xdr:nvCxnSpPr>
        <xdr:cNvPr id="349" name="直線コネクタ 348"/>
        <xdr:cNvCxnSpPr/>
      </xdr:nvCxnSpPr>
      <xdr:spPr>
        <a:xfrm flipV="1">
          <a:off x="7861300" y="99872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6900" cy="257175"/>
    <xdr:sp macro="" textlink="">
      <xdr:nvSpPr>
        <xdr:cNvPr id="351" name="テキスト ボックス 350"/>
        <xdr:cNvSpPr txBox="1"/>
      </xdr:nvSpPr>
      <xdr:spPr>
        <a:xfrm>
          <a:off x="8450580" y="100647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57785</xdr:rowOff>
    </xdr:from>
    <xdr:to xmlns:xdr="http://schemas.openxmlformats.org/drawingml/2006/spreadsheetDrawing">
      <xdr:col>41</xdr:col>
      <xdr:colOff>50800</xdr:colOff>
      <xdr:row>58</xdr:row>
      <xdr:rowOff>60325</xdr:rowOff>
    </xdr:to>
    <xdr:cxnSp macro="">
      <xdr:nvCxnSpPr>
        <xdr:cNvPr id="352" name="直線コネクタ 351"/>
        <xdr:cNvCxnSpPr/>
      </xdr:nvCxnSpPr>
      <xdr:spPr>
        <a:xfrm>
          <a:off x="6972300" y="10001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6900" cy="259080"/>
    <xdr:sp macro="" textlink="">
      <xdr:nvSpPr>
        <xdr:cNvPr id="354" name="テキスト ボックス 353"/>
        <xdr:cNvSpPr txBox="1"/>
      </xdr:nvSpPr>
      <xdr:spPr>
        <a:xfrm>
          <a:off x="7561580" y="10063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6900" cy="259080"/>
    <xdr:sp macro="" textlink="">
      <xdr:nvSpPr>
        <xdr:cNvPr id="356" name="テキスト ボックス 355"/>
        <xdr:cNvSpPr txBox="1"/>
      </xdr:nvSpPr>
      <xdr:spPr>
        <a:xfrm>
          <a:off x="6672580" y="100590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133350</xdr:rowOff>
    </xdr:from>
    <xdr:to xmlns:xdr="http://schemas.openxmlformats.org/drawingml/2006/spreadsheetDrawing">
      <xdr:col>55</xdr:col>
      <xdr:colOff>50800</xdr:colOff>
      <xdr:row>58</xdr:row>
      <xdr:rowOff>63500</xdr:rowOff>
    </xdr:to>
    <xdr:sp macro="" textlink="">
      <xdr:nvSpPr>
        <xdr:cNvPr id="362" name="楕円 361"/>
        <xdr:cNvSpPr/>
      </xdr:nvSpPr>
      <xdr:spPr>
        <a:xfrm>
          <a:off x="104267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92710</xdr:rowOff>
    </xdr:from>
    <xdr:ext cx="598805" cy="259080"/>
    <xdr:sp macro="" textlink="">
      <xdr:nvSpPr>
        <xdr:cNvPr id="363" name="普通建設事業費該当値テキスト"/>
        <xdr:cNvSpPr txBox="1"/>
      </xdr:nvSpPr>
      <xdr:spPr>
        <a:xfrm>
          <a:off x="10528300" y="969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64" name="楕円 363"/>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54610</xdr:rowOff>
    </xdr:from>
    <xdr:ext cx="596900" cy="257175"/>
    <xdr:sp macro="" textlink="">
      <xdr:nvSpPr>
        <xdr:cNvPr id="365" name="テキスト ボックス 364"/>
        <xdr:cNvSpPr txBox="1"/>
      </xdr:nvSpPr>
      <xdr:spPr>
        <a:xfrm>
          <a:off x="9339580" y="9655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163830</xdr:rowOff>
    </xdr:from>
    <xdr:to xmlns:xdr="http://schemas.openxmlformats.org/drawingml/2006/spreadsheetDrawing">
      <xdr:col>46</xdr:col>
      <xdr:colOff>38100</xdr:colOff>
      <xdr:row>58</xdr:row>
      <xdr:rowOff>93980</xdr:rowOff>
    </xdr:to>
    <xdr:sp macro="" textlink="">
      <xdr:nvSpPr>
        <xdr:cNvPr id="366" name="楕円 365"/>
        <xdr:cNvSpPr/>
      </xdr:nvSpPr>
      <xdr:spPr>
        <a:xfrm>
          <a:off x="8699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110490</xdr:rowOff>
    </xdr:from>
    <xdr:ext cx="596900" cy="257175"/>
    <xdr:sp macro="" textlink="">
      <xdr:nvSpPr>
        <xdr:cNvPr id="367" name="テキスト ボックス 366"/>
        <xdr:cNvSpPr txBox="1"/>
      </xdr:nvSpPr>
      <xdr:spPr>
        <a:xfrm>
          <a:off x="8450580" y="9711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9525</xdr:rowOff>
    </xdr:from>
    <xdr:to xmlns:xdr="http://schemas.openxmlformats.org/drawingml/2006/spreadsheetDrawing">
      <xdr:col>41</xdr:col>
      <xdr:colOff>101600</xdr:colOff>
      <xdr:row>58</xdr:row>
      <xdr:rowOff>111125</xdr:rowOff>
    </xdr:to>
    <xdr:sp macro="" textlink="">
      <xdr:nvSpPr>
        <xdr:cNvPr id="368" name="楕円 367"/>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127635</xdr:rowOff>
    </xdr:from>
    <xdr:ext cx="596900" cy="259080"/>
    <xdr:sp macro="" textlink="">
      <xdr:nvSpPr>
        <xdr:cNvPr id="369" name="テキスト ボックス 368"/>
        <xdr:cNvSpPr txBox="1"/>
      </xdr:nvSpPr>
      <xdr:spPr>
        <a:xfrm>
          <a:off x="7561580" y="9728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6985</xdr:rowOff>
    </xdr:from>
    <xdr:to xmlns:xdr="http://schemas.openxmlformats.org/drawingml/2006/spreadsheetDrawing">
      <xdr:col>36</xdr:col>
      <xdr:colOff>165100</xdr:colOff>
      <xdr:row>58</xdr:row>
      <xdr:rowOff>109220</xdr:rowOff>
    </xdr:to>
    <xdr:sp macro="" textlink="">
      <xdr:nvSpPr>
        <xdr:cNvPr id="370" name="楕円 369"/>
        <xdr:cNvSpPr/>
      </xdr:nvSpPr>
      <xdr:spPr>
        <a:xfrm>
          <a:off x="6921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125095</xdr:rowOff>
    </xdr:from>
    <xdr:ext cx="596900" cy="258445"/>
    <xdr:sp macro="" textlink="">
      <xdr:nvSpPr>
        <xdr:cNvPr id="371" name="テキスト ボックス 370"/>
        <xdr:cNvSpPr txBox="1"/>
      </xdr:nvSpPr>
      <xdr:spPr>
        <a:xfrm>
          <a:off x="6672580" y="97262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0" name="テキスト ボックス 379"/>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3" name="テキスト ボックス 382"/>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5" name="テキスト ボックス 384"/>
        <xdr:cNvSpPr txBox="1"/>
      </xdr:nvSpPr>
      <xdr:spPr>
        <a:xfrm>
          <a:off x="5918200"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7" name="テキスト ボックス 386"/>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89" name="テキスト ボックス 388"/>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1" name="テキスト ボックス 390"/>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135255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7175"/>
    <xdr:sp macro="" textlink="">
      <xdr:nvSpPr>
        <xdr:cNvPr id="394" name="普通建設事業費 （ うち新規整備　）最小値テキスト"/>
        <xdr:cNvSpPr txBox="1"/>
      </xdr:nvSpPr>
      <xdr:spPr>
        <a:xfrm>
          <a:off x="10528300" y="1355217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129540</xdr:rowOff>
    </xdr:from>
    <xdr:to xmlns:xdr="http://schemas.openxmlformats.org/drawingml/2006/spreadsheetDrawing">
      <xdr:col>55</xdr:col>
      <xdr:colOff>0</xdr:colOff>
      <xdr:row>78</xdr:row>
      <xdr:rowOff>133985</xdr:rowOff>
    </xdr:to>
    <xdr:cxnSp macro="">
      <xdr:nvCxnSpPr>
        <xdr:cNvPr id="398" name="直線コネクタ 397"/>
        <xdr:cNvCxnSpPr/>
      </xdr:nvCxnSpPr>
      <xdr:spPr>
        <a:xfrm flipV="1">
          <a:off x="9639300" y="135026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133985</xdr:rowOff>
    </xdr:from>
    <xdr:to xmlns:xdr="http://schemas.openxmlformats.org/drawingml/2006/spreadsheetDrawing">
      <xdr:col>50</xdr:col>
      <xdr:colOff>114300</xdr:colOff>
      <xdr:row>78</xdr:row>
      <xdr:rowOff>135890</xdr:rowOff>
    </xdr:to>
    <xdr:cxnSp macro="">
      <xdr:nvCxnSpPr>
        <xdr:cNvPr id="401" name="直線コネクタ 400"/>
        <xdr:cNvCxnSpPr/>
      </xdr:nvCxnSpPr>
      <xdr:spPr>
        <a:xfrm flipV="1">
          <a:off x="8750300" y="13507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2765" cy="257175"/>
    <xdr:sp macro="" textlink="">
      <xdr:nvSpPr>
        <xdr:cNvPr id="403" name="テキスト ボックス 402"/>
        <xdr:cNvSpPr txBox="1"/>
      </xdr:nvSpPr>
      <xdr:spPr>
        <a:xfrm>
          <a:off x="9371965"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135890</xdr:rowOff>
    </xdr:from>
    <xdr:to xmlns:xdr="http://schemas.openxmlformats.org/drawingml/2006/spreadsheetDrawing">
      <xdr:col>45</xdr:col>
      <xdr:colOff>177800</xdr:colOff>
      <xdr:row>78</xdr:row>
      <xdr:rowOff>135890</xdr:rowOff>
    </xdr:to>
    <xdr:cxnSp macro="">
      <xdr:nvCxnSpPr>
        <xdr:cNvPr id="404" name="直線コネクタ 403"/>
        <xdr:cNvCxnSpPr/>
      </xdr:nvCxnSpPr>
      <xdr:spPr>
        <a:xfrm>
          <a:off x="7861300" y="1350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2765" cy="257175"/>
    <xdr:sp macro="" textlink="">
      <xdr:nvSpPr>
        <xdr:cNvPr id="406" name="テキスト ボックス 405"/>
        <xdr:cNvSpPr txBox="1"/>
      </xdr:nvSpPr>
      <xdr:spPr>
        <a:xfrm>
          <a:off x="8482965"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135255</xdr:rowOff>
    </xdr:from>
    <xdr:to xmlns:xdr="http://schemas.openxmlformats.org/drawingml/2006/spreadsheetDrawing">
      <xdr:col>41</xdr:col>
      <xdr:colOff>50800</xdr:colOff>
      <xdr:row>78</xdr:row>
      <xdr:rowOff>135890</xdr:rowOff>
    </xdr:to>
    <xdr:cxnSp macro="">
      <xdr:nvCxnSpPr>
        <xdr:cNvPr id="407" name="直線コネクタ 406"/>
        <xdr:cNvCxnSpPr/>
      </xdr:nvCxnSpPr>
      <xdr:spPr>
        <a:xfrm>
          <a:off x="6972300" y="135083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2765" cy="257175"/>
    <xdr:sp macro="" textlink="">
      <xdr:nvSpPr>
        <xdr:cNvPr id="409" name="テキスト ボックス 408"/>
        <xdr:cNvSpPr txBox="1"/>
      </xdr:nvSpPr>
      <xdr:spPr>
        <a:xfrm>
          <a:off x="7593965" y="13221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2765" cy="257175"/>
    <xdr:sp macro="" textlink="">
      <xdr:nvSpPr>
        <xdr:cNvPr id="411" name="テキスト ボックス 410"/>
        <xdr:cNvSpPr txBox="1"/>
      </xdr:nvSpPr>
      <xdr:spPr>
        <a:xfrm>
          <a:off x="6704965" y="13219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17" name="楕円 416"/>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7175"/>
    <xdr:sp macro="" textlink="">
      <xdr:nvSpPr>
        <xdr:cNvPr id="418" name="普通建設事業費 （ うち新規整備　）該当値テキスト"/>
        <xdr:cNvSpPr txBox="1"/>
      </xdr:nvSpPr>
      <xdr:spPr>
        <a:xfrm>
          <a:off x="10528300" y="13425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19" name="楕円 418"/>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4445</xdr:rowOff>
    </xdr:from>
    <xdr:ext cx="532765" cy="259080"/>
    <xdr:sp macro="" textlink="">
      <xdr:nvSpPr>
        <xdr:cNvPr id="420" name="テキスト ボックス 419"/>
        <xdr:cNvSpPr txBox="1"/>
      </xdr:nvSpPr>
      <xdr:spPr>
        <a:xfrm>
          <a:off x="9371965" y="13548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85090</xdr:rowOff>
    </xdr:from>
    <xdr:to xmlns:xdr="http://schemas.openxmlformats.org/drawingml/2006/spreadsheetDrawing">
      <xdr:col>46</xdr:col>
      <xdr:colOff>38100</xdr:colOff>
      <xdr:row>79</xdr:row>
      <xdr:rowOff>15240</xdr:rowOff>
    </xdr:to>
    <xdr:sp macro="" textlink="">
      <xdr:nvSpPr>
        <xdr:cNvPr id="421" name="楕円 420"/>
        <xdr:cNvSpPr/>
      </xdr:nvSpPr>
      <xdr:spPr>
        <a:xfrm>
          <a:off x="869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6350</xdr:rowOff>
    </xdr:from>
    <xdr:ext cx="532765" cy="257175"/>
    <xdr:sp macro="" textlink="">
      <xdr:nvSpPr>
        <xdr:cNvPr id="422" name="テキスト ボックス 421"/>
        <xdr:cNvSpPr txBox="1"/>
      </xdr:nvSpPr>
      <xdr:spPr>
        <a:xfrm>
          <a:off x="8482965" y="13550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85090</xdr:rowOff>
    </xdr:from>
    <xdr:to xmlns:xdr="http://schemas.openxmlformats.org/drawingml/2006/spreadsheetDrawing">
      <xdr:col>41</xdr:col>
      <xdr:colOff>101600</xdr:colOff>
      <xdr:row>79</xdr:row>
      <xdr:rowOff>15240</xdr:rowOff>
    </xdr:to>
    <xdr:sp macro="" textlink="">
      <xdr:nvSpPr>
        <xdr:cNvPr id="423" name="楕円 422"/>
        <xdr:cNvSpPr/>
      </xdr:nvSpPr>
      <xdr:spPr>
        <a:xfrm>
          <a:off x="781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6350</xdr:rowOff>
    </xdr:from>
    <xdr:ext cx="532765" cy="257175"/>
    <xdr:sp macro="" textlink="">
      <xdr:nvSpPr>
        <xdr:cNvPr id="424" name="テキスト ボックス 423"/>
        <xdr:cNvSpPr txBox="1"/>
      </xdr:nvSpPr>
      <xdr:spPr>
        <a:xfrm>
          <a:off x="7593965" y="13550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84455</xdr:rowOff>
    </xdr:from>
    <xdr:to xmlns:xdr="http://schemas.openxmlformats.org/drawingml/2006/spreadsheetDrawing">
      <xdr:col>36</xdr:col>
      <xdr:colOff>165100</xdr:colOff>
      <xdr:row>79</xdr:row>
      <xdr:rowOff>14605</xdr:rowOff>
    </xdr:to>
    <xdr:sp macro="" textlink="">
      <xdr:nvSpPr>
        <xdr:cNvPr id="425" name="楕円 424"/>
        <xdr:cNvSpPr/>
      </xdr:nvSpPr>
      <xdr:spPr>
        <a:xfrm>
          <a:off x="692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6350</xdr:rowOff>
    </xdr:from>
    <xdr:ext cx="532765" cy="257175"/>
    <xdr:sp macro="" textlink="">
      <xdr:nvSpPr>
        <xdr:cNvPr id="426" name="テキスト ボックス 425"/>
        <xdr:cNvSpPr txBox="1"/>
      </xdr:nvSpPr>
      <xdr:spPr>
        <a:xfrm>
          <a:off x="6704965" y="13550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5" name="テキスト ボックス 43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38" name="テキスト ボックス 43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0" name="テキスト ボックス 439"/>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2" name="テキスト ボックス 441"/>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4" name="テキスト ボックス 443"/>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6" name="テキスト ボックス 44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8" name="テキスト ボックス 447"/>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155575</xdr:rowOff>
    </xdr:from>
    <xdr:to xmlns:xdr="http://schemas.openxmlformats.org/drawingml/2006/spreadsheetDrawing">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15875</xdr:rowOff>
    </xdr:from>
    <xdr:to xmlns:xdr="http://schemas.openxmlformats.org/drawingml/2006/spreadsheetDrawing">
      <xdr:col>55</xdr:col>
      <xdr:colOff>0</xdr:colOff>
      <xdr:row>96</xdr:row>
      <xdr:rowOff>63500</xdr:rowOff>
    </xdr:to>
    <xdr:cxnSp macro="">
      <xdr:nvCxnSpPr>
        <xdr:cNvPr id="455" name="直線コネクタ 454"/>
        <xdr:cNvCxnSpPr/>
      </xdr:nvCxnSpPr>
      <xdr:spPr>
        <a:xfrm>
          <a:off x="9639300" y="164750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7175"/>
    <xdr:sp macro="" textlink="">
      <xdr:nvSpPr>
        <xdr:cNvPr id="456" name="普通建設事業費 （ うち更新整備　）平均値テキスト"/>
        <xdr:cNvSpPr txBox="1"/>
      </xdr:nvSpPr>
      <xdr:spPr>
        <a:xfrm>
          <a:off x="10528300" y="166617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15875</xdr:rowOff>
    </xdr:from>
    <xdr:to xmlns:xdr="http://schemas.openxmlformats.org/drawingml/2006/spreadsheetDrawing">
      <xdr:col>50</xdr:col>
      <xdr:colOff>114300</xdr:colOff>
      <xdr:row>97</xdr:row>
      <xdr:rowOff>42545</xdr:rowOff>
    </xdr:to>
    <xdr:cxnSp macro="">
      <xdr:nvCxnSpPr>
        <xdr:cNvPr id="458" name="直線コネクタ 457"/>
        <xdr:cNvCxnSpPr/>
      </xdr:nvCxnSpPr>
      <xdr:spPr>
        <a:xfrm flipV="1">
          <a:off x="8750300" y="1647507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86360</xdr:rowOff>
    </xdr:from>
    <xdr:ext cx="596900" cy="257175"/>
    <xdr:sp macro="" textlink="">
      <xdr:nvSpPr>
        <xdr:cNvPr id="460" name="テキスト ボックス 459"/>
        <xdr:cNvSpPr txBox="1"/>
      </xdr:nvSpPr>
      <xdr:spPr>
        <a:xfrm>
          <a:off x="9339580" y="167170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157480</xdr:rowOff>
    </xdr:from>
    <xdr:to xmlns:xdr="http://schemas.openxmlformats.org/drawingml/2006/spreadsheetDrawing">
      <xdr:col>45</xdr:col>
      <xdr:colOff>177800</xdr:colOff>
      <xdr:row>97</xdr:row>
      <xdr:rowOff>42545</xdr:rowOff>
    </xdr:to>
    <xdr:cxnSp macro="">
      <xdr:nvCxnSpPr>
        <xdr:cNvPr id="461" name="直線コネクタ 460"/>
        <xdr:cNvCxnSpPr/>
      </xdr:nvCxnSpPr>
      <xdr:spPr>
        <a:xfrm>
          <a:off x="7861300" y="166166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158115</xdr:rowOff>
    </xdr:from>
    <xdr:ext cx="596900" cy="257175"/>
    <xdr:sp macro="" textlink="">
      <xdr:nvSpPr>
        <xdr:cNvPr id="463" name="テキスト ボックス 462"/>
        <xdr:cNvSpPr txBox="1"/>
      </xdr:nvSpPr>
      <xdr:spPr>
        <a:xfrm>
          <a:off x="8450580" y="167887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76835</xdr:rowOff>
    </xdr:from>
    <xdr:to xmlns:xdr="http://schemas.openxmlformats.org/drawingml/2006/spreadsheetDrawing">
      <xdr:col>41</xdr:col>
      <xdr:colOff>50800</xdr:colOff>
      <xdr:row>96</xdr:row>
      <xdr:rowOff>157480</xdr:rowOff>
    </xdr:to>
    <xdr:cxnSp macro="">
      <xdr:nvCxnSpPr>
        <xdr:cNvPr id="464" name="直線コネクタ 463"/>
        <xdr:cNvCxnSpPr/>
      </xdr:nvCxnSpPr>
      <xdr:spPr>
        <a:xfrm>
          <a:off x="6972300" y="165360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6900" cy="259080"/>
    <xdr:sp macro="" textlink="">
      <xdr:nvSpPr>
        <xdr:cNvPr id="466" name="テキスト ボックス 465"/>
        <xdr:cNvSpPr txBox="1"/>
      </xdr:nvSpPr>
      <xdr:spPr>
        <a:xfrm>
          <a:off x="7561580" y="16794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130810</xdr:rowOff>
    </xdr:from>
    <xdr:ext cx="596900" cy="259080"/>
    <xdr:sp macro="" textlink="">
      <xdr:nvSpPr>
        <xdr:cNvPr id="468" name="テキスト ボックス 467"/>
        <xdr:cNvSpPr txBox="1"/>
      </xdr:nvSpPr>
      <xdr:spPr>
        <a:xfrm>
          <a:off x="6672580" y="16761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xdr:rowOff>
    </xdr:from>
    <xdr:to xmlns:xdr="http://schemas.openxmlformats.org/drawingml/2006/spreadsheetDrawing">
      <xdr:col>55</xdr:col>
      <xdr:colOff>50800</xdr:colOff>
      <xdr:row>96</xdr:row>
      <xdr:rowOff>113665</xdr:rowOff>
    </xdr:to>
    <xdr:sp macro="" textlink="">
      <xdr:nvSpPr>
        <xdr:cNvPr id="474" name="楕円 473"/>
        <xdr:cNvSpPr/>
      </xdr:nvSpPr>
      <xdr:spPr>
        <a:xfrm>
          <a:off x="10426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34925</xdr:rowOff>
    </xdr:from>
    <xdr:ext cx="598805" cy="259080"/>
    <xdr:sp macro="" textlink="">
      <xdr:nvSpPr>
        <xdr:cNvPr id="475" name="普通建設事業費 （ うち更新整備　）該当値テキスト"/>
        <xdr:cNvSpPr txBox="1"/>
      </xdr:nvSpPr>
      <xdr:spPr>
        <a:xfrm>
          <a:off x="10528300" y="16322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76" name="楕円 475"/>
        <xdr:cNvSpPr/>
      </xdr:nvSpPr>
      <xdr:spPr>
        <a:xfrm>
          <a:off x="9588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83185</xdr:rowOff>
    </xdr:from>
    <xdr:ext cx="596900" cy="259080"/>
    <xdr:sp macro="" textlink="">
      <xdr:nvSpPr>
        <xdr:cNvPr id="477" name="テキスト ボックス 476"/>
        <xdr:cNvSpPr txBox="1"/>
      </xdr:nvSpPr>
      <xdr:spPr>
        <a:xfrm>
          <a:off x="9339580" y="16199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163195</xdr:rowOff>
    </xdr:from>
    <xdr:to xmlns:xdr="http://schemas.openxmlformats.org/drawingml/2006/spreadsheetDrawing">
      <xdr:col>46</xdr:col>
      <xdr:colOff>38100</xdr:colOff>
      <xdr:row>97</xdr:row>
      <xdr:rowOff>93345</xdr:rowOff>
    </xdr:to>
    <xdr:sp macro="" textlink="">
      <xdr:nvSpPr>
        <xdr:cNvPr id="478" name="楕円 477"/>
        <xdr:cNvSpPr/>
      </xdr:nvSpPr>
      <xdr:spPr>
        <a:xfrm>
          <a:off x="8699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109855</xdr:rowOff>
    </xdr:from>
    <xdr:ext cx="596900" cy="257175"/>
    <xdr:sp macro="" textlink="">
      <xdr:nvSpPr>
        <xdr:cNvPr id="479" name="テキスト ボックス 478"/>
        <xdr:cNvSpPr txBox="1"/>
      </xdr:nvSpPr>
      <xdr:spPr>
        <a:xfrm>
          <a:off x="8450580" y="16397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106680</xdr:rowOff>
    </xdr:from>
    <xdr:to xmlns:xdr="http://schemas.openxmlformats.org/drawingml/2006/spreadsheetDrawing">
      <xdr:col>41</xdr:col>
      <xdr:colOff>101600</xdr:colOff>
      <xdr:row>97</xdr:row>
      <xdr:rowOff>36830</xdr:rowOff>
    </xdr:to>
    <xdr:sp macro="" textlink="">
      <xdr:nvSpPr>
        <xdr:cNvPr id="480" name="楕円 479"/>
        <xdr:cNvSpPr/>
      </xdr:nvSpPr>
      <xdr:spPr>
        <a:xfrm>
          <a:off x="7810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53340</xdr:rowOff>
    </xdr:from>
    <xdr:ext cx="596900" cy="257175"/>
    <xdr:sp macro="" textlink="">
      <xdr:nvSpPr>
        <xdr:cNvPr id="481" name="テキスト ボックス 480"/>
        <xdr:cNvSpPr txBox="1"/>
      </xdr:nvSpPr>
      <xdr:spPr>
        <a:xfrm>
          <a:off x="7561580" y="16341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26035</xdr:rowOff>
    </xdr:from>
    <xdr:to xmlns:xdr="http://schemas.openxmlformats.org/drawingml/2006/spreadsheetDrawing">
      <xdr:col>36</xdr:col>
      <xdr:colOff>165100</xdr:colOff>
      <xdr:row>96</xdr:row>
      <xdr:rowOff>127635</xdr:rowOff>
    </xdr:to>
    <xdr:sp macro="" textlink="">
      <xdr:nvSpPr>
        <xdr:cNvPr id="482" name="楕円 481"/>
        <xdr:cNvSpPr/>
      </xdr:nvSpPr>
      <xdr:spPr>
        <a:xfrm>
          <a:off x="6921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144145</xdr:rowOff>
    </xdr:from>
    <xdr:ext cx="596900" cy="257175"/>
    <xdr:sp macro="" textlink="">
      <xdr:nvSpPr>
        <xdr:cNvPr id="483" name="テキスト ボックス 482"/>
        <xdr:cNvSpPr txBox="1"/>
      </xdr:nvSpPr>
      <xdr:spPr>
        <a:xfrm>
          <a:off x="6672580" y="16260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2" name="テキスト ボックス 49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5" name="テキスト ボックス 494"/>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497" name="テキスト ボックス 496"/>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499" name="テキスト ボックス 498"/>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1" name="テキスト ボックス 500"/>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3" name="テキスト ボックス 50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7175"/>
    <xdr:sp macro="" textlink="">
      <xdr:nvSpPr>
        <xdr:cNvPr id="506" name="災害復旧事業費最小値テキスト"/>
        <xdr:cNvSpPr txBox="1"/>
      </xdr:nvSpPr>
      <xdr:spPr>
        <a:xfrm>
          <a:off x="16370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7175"/>
    <xdr:sp macro="" textlink="">
      <xdr:nvSpPr>
        <xdr:cNvPr id="511" name="災害復旧事業費平均値テキスト"/>
        <xdr:cNvSpPr txBox="1"/>
      </xdr:nvSpPr>
      <xdr:spPr>
        <a:xfrm>
          <a:off x="16370300" y="6397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765" cy="259080"/>
    <xdr:sp macro="" textlink="">
      <xdr:nvSpPr>
        <xdr:cNvPr id="515" name="テキスト ボックス 514"/>
        <xdr:cNvSpPr txBox="1"/>
      </xdr:nvSpPr>
      <xdr:spPr>
        <a:xfrm>
          <a:off x="15213965" y="632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765" cy="257175"/>
    <xdr:sp macro="" textlink="">
      <xdr:nvSpPr>
        <xdr:cNvPr id="518" name="テキスト ボックス 517"/>
        <xdr:cNvSpPr txBox="1"/>
      </xdr:nvSpPr>
      <xdr:spPr>
        <a:xfrm>
          <a:off x="14324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134620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49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765" cy="259080"/>
    <xdr:sp macro="" textlink="">
      <xdr:nvSpPr>
        <xdr:cNvPr id="521" name="テキスト ボックス 520"/>
        <xdr:cNvSpPr txBox="1"/>
      </xdr:nvSpPr>
      <xdr:spPr>
        <a:xfrm>
          <a:off x="13435965" y="6335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765" cy="257175"/>
    <xdr:sp macro="" textlink="">
      <xdr:nvSpPr>
        <xdr:cNvPr id="523" name="テキスト ボックス 522"/>
        <xdr:cNvSpPr txBox="1"/>
      </xdr:nvSpPr>
      <xdr:spPr>
        <a:xfrm>
          <a:off x="12546965" y="6340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313690" cy="257175"/>
    <xdr:sp macro="" textlink="">
      <xdr:nvSpPr>
        <xdr:cNvPr id="530" name="災害復旧事業費該当値テキスト"/>
        <xdr:cNvSpPr txBox="1"/>
      </xdr:nvSpPr>
      <xdr:spPr>
        <a:xfrm>
          <a:off x="16370300" y="65246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10160</xdr:rowOff>
    </xdr:from>
    <xdr:ext cx="313690" cy="259080"/>
    <xdr:sp macro="" textlink="">
      <xdr:nvSpPr>
        <xdr:cNvPr id="532" name="テキスト ボックス 531"/>
        <xdr:cNvSpPr txBox="1"/>
      </xdr:nvSpPr>
      <xdr:spPr>
        <a:xfrm>
          <a:off x="15324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10160</xdr:rowOff>
    </xdr:from>
    <xdr:ext cx="313690" cy="259080"/>
    <xdr:sp macro="" textlink="">
      <xdr:nvSpPr>
        <xdr:cNvPr id="534" name="テキスト ボックス 533"/>
        <xdr:cNvSpPr txBox="1"/>
      </xdr:nvSpPr>
      <xdr:spPr>
        <a:xfrm>
          <a:off x="14435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10160</xdr:rowOff>
    </xdr:from>
    <xdr:ext cx="313690" cy="259080"/>
    <xdr:sp macro="" textlink="">
      <xdr:nvSpPr>
        <xdr:cNvPr id="536" name="テキスト ボックス 535"/>
        <xdr:cNvSpPr txBox="1"/>
      </xdr:nvSpPr>
      <xdr:spPr>
        <a:xfrm>
          <a:off x="13546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83820</xdr:rowOff>
    </xdr:from>
    <xdr:to xmlns:xdr="http://schemas.openxmlformats.org/drawingml/2006/spreadsheetDrawing">
      <xdr:col>67</xdr:col>
      <xdr:colOff>101600</xdr:colOff>
      <xdr:row>39</xdr:row>
      <xdr:rowOff>13970</xdr:rowOff>
    </xdr:to>
    <xdr:sp macro="" textlink="">
      <xdr:nvSpPr>
        <xdr:cNvPr id="537" name="楕円 536"/>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5080</xdr:rowOff>
    </xdr:from>
    <xdr:ext cx="467995" cy="259080"/>
    <xdr:sp macro="" textlink="">
      <xdr:nvSpPr>
        <xdr:cNvPr id="538" name="テキスト ボックス 537"/>
        <xdr:cNvSpPr txBox="1"/>
      </xdr:nvSpPr>
      <xdr:spPr>
        <a:xfrm>
          <a:off x="12579350" y="6691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7" name="テキスト ボックス 54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0" name="テキスト ボックス 549"/>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5455" cy="257175"/>
    <xdr:sp macro="" textlink="">
      <xdr:nvSpPr>
        <xdr:cNvPr id="552" name="テキスト ボックス 551"/>
        <xdr:cNvSpPr txBox="1"/>
      </xdr:nvSpPr>
      <xdr:spPr>
        <a:xfrm>
          <a:off x="11978640" y="9484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5455" cy="257175"/>
    <xdr:sp macro="" textlink="">
      <xdr:nvSpPr>
        <xdr:cNvPr id="554" name="テキスト ボックス 553"/>
        <xdr:cNvSpPr txBox="1"/>
      </xdr:nvSpPr>
      <xdr:spPr>
        <a:xfrm>
          <a:off x="11978640" y="9027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5455" cy="257175"/>
    <xdr:sp macro="" textlink="">
      <xdr:nvSpPr>
        <xdr:cNvPr id="556" name="テキスト ボックス 555"/>
        <xdr:cNvSpPr txBox="1"/>
      </xdr:nvSpPr>
      <xdr:spPr>
        <a:xfrm>
          <a:off x="11978640" y="8569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58" name="テキスト ボックス 557"/>
        <xdr:cNvSpPr txBox="1"/>
      </xdr:nvSpPr>
      <xdr:spPr>
        <a:xfrm>
          <a:off x="1197864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32385</xdr:rowOff>
    </xdr:from>
    <xdr:ext cx="469900" cy="257175"/>
    <xdr:sp macro="" textlink="">
      <xdr:nvSpPr>
        <xdr:cNvPr id="563" name="失業対策事業費最大値テキスト"/>
        <xdr:cNvSpPr txBox="1"/>
      </xdr:nvSpPr>
      <xdr:spPr>
        <a:xfrm>
          <a:off x="16370300" y="8433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7175"/>
    <xdr:sp macro="" textlink="">
      <xdr:nvSpPr>
        <xdr:cNvPr id="566" name="失業対策事業費平均値テキスト"/>
        <xdr:cNvSpPr txBox="1"/>
      </xdr:nvSpPr>
      <xdr:spPr>
        <a:xfrm>
          <a:off x="16370300" y="98844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0" name="テキスト ボックス 569"/>
        <xdr:cNvSpPr txBox="1"/>
      </xdr:nvSpPr>
      <xdr:spPr>
        <a:xfrm>
          <a:off x="1535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650" cy="259080"/>
    <xdr:sp macro="" textlink="">
      <xdr:nvSpPr>
        <xdr:cNvPr id="573" name="テキスト ボックス 572"/>
        <xdr:cNvSpPr txBox="1"/>
      </xdr:nvSpPr>
      <xdr:spPr>
        <a:xfrm>
          <a:off x="14467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111760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8684260"/>
          <a:ext cx="889000" cy="139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76" name="テキスト ボックス 575"/>
        <xdr:cNvSpPr txBox="1"/>
      </xdr:nvSpPr>
      <xdr:spPr>
        <a:xfrm>
          <a:off x="1357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59</xdr:row>
      <xdr:rowOff>635</xdr:rowOff>
    </xdr:from>
    <xdr:ext cx="313690" cy="259080"/>
    <xdr:sp macro="" textlink="">
      <xdr:nvSpPr>
        <xdr:cNvPr id="578" name="テキスト ボックス 577"/>
        <xdr:cNvSpPr txBox="1"/>
      </xdr:nvSpPr>
      <xdr:spPr>
        <a:xfrm>
          <a:off x="12657455" y="10116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87" name="テキスト ボックス 586"/>
        <xdr:cNvSpPr txBox="1"/>
      </xdr:nvSpPr>
      <xdr:spPr>
        <a:xfrm>
          <a:off x="1535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7650" cy="259080"/>
    <xdr:sp macro="" textlink="">
      <xdr:nvSpPr>
        <xdr:cNvPr id="589" name="テキスト ボックス 588"/>
        <xdr:cNvSpPr txBox="1"/>
      </xdr:nvSpPr>
      <xdr:spPr>
        <a:xfrm>
          <a:off x="14467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650" cy="259080"/>
    <xdr:sp macro="" textlink="">
      <xdr:nvSpPr>
        <xdr:cNvPr id="591" name="テキスト ボックス 590"/>
        <xdr:cNvSpPr txBox="1"/>
      </xdr:nvSpPr>
      <xdr:spPr>
        <a:xfrm>
          <a:off x="13578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60960</xdr:rowOff>
    </xdr:from>
    <xdr:to xmlns:xdr="http://schemas.openxmlformats.org/drawingml/2006/spreadsheetDrawing">
      <xdr:col>67</xdr:col>
      <xdr:colOff>101600</xdr:colOff>
      <xdr:row>50</xdr:row>
      <xdr:rowOff>162560</xdr:rowOff>
    </xdr:to>
    <xdr:sp macro="" textlink="">
      <xdr:nvSpPr>
        <xdr:cNvPr id="592" name="楕円 591"/>
        <xdr:cNvSpPr/>
      </xdr:nvSpPr>
      <xdr:spPr>
        <a:xfrm>
          <a:off x="12763500" y="86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49</xdr:row>
      <xdr:rowOff>7620</xdr:rowOff>
    </xdr:from>
    <xdr:ext cx="467995" cy="257175"/>
    <xdr:sp macro="" textlink="">
      <xdr:nvSpPr>
        <xdr:cNvPr id="593" name="テキスト ボックス 592"/>
        <xdr:cNvSpPr txBox="1"/>
      </xdr:nvSpPr>
      <xdr:spPr>
        <a:xfrm>
          <a:off x="12579350" y="8408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5" name="テキスト ボックス 604"/>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7" name="テキスト ボックス 606"/>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09" name="テキスト ボックス 608"/>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1" name="テキスト ボックス 610"/>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3" name="テキスト ボックス 612"/>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15" name="テキスト ボックス 614"/>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68580</xdr:rowOff>
    </xdr:from>
    <xdr:to xmlns:xdr="http://schemas.openxmlformats.org/drawingml/2006/spreadsheetDrawing">
      <xdr:col>85</xdr:col>
      <xdr:colOff>127000</xdr:colOff>
      <xdr:row>76</xdr:row>
      <xdr:rowOff>90170</xdr:rowOff>
    </xdr:to>
    <xdr:cxnSp macro="">
      <xdr:nvCxnSpPr>
        <xdr:cNvPr id="622" name="直線コネクタ 621"/>
        <xdr:cNvCxnSpPr/>
      </xdr:nvCxnSpPr>
      <xdr:spPr>
        <a:xfrm flipV="1">
          <a:off x="15481300" y="130987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15240</xdr:rowOff>
    </xdr:from>
    <xdr:ext cx="598805" cy="259080"/>
    <xdr:sp macro="" textlink="">
      <xdr:nvSpPr>
        <xdr:cNvPr id="623" name="公債費平均値テキスト"/>
        <xdr:cNvSpPr txBox="1"/>
      </xdr:nvSpPr>
      <xdr:spPr>
        <a:xfrm>
          <a:off x="1637030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90170</xdr:rowOff>
    </xdr:from>
    <xdr:to xmlns:xdr="http://schemas.openxmlformats.org/drawingml/2006/spreadsheetDrawing">
      <xdr:col>81</xdr:col>
      <xdr:colOff>50800</xdr:colOff>
      <xdr:row>76</xdr:row>
      <xdr:rowOff>118745</xdr:rowOff>
    </xdr:to>
    <xdr:cxnSp macro="">
      <xdr:nvCxnSpPr>
        <xdr:cNvPr id="625" name="直線コネクタ 624"/>
        <xdr:cNvCxnSpPr/>
      </xdr:nvCxnSpPr>
      <xdr:spPr>
        <a:xfrm flipV="1">
          <a:off x="14592300" y="13120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6900" cy="257175"/>
    <xdr:sp macro="" textlink="">
      <xdr:nvSpPr>
        <xdr:cNvPr id="627" name="テキスト ボックス 626"/>
        <xdr:cNvSpPr txBox="1"/>
      </xdr:nvSpPr>
      <xdr:spPr>
        <a:xfrm>
          <a:off x="15181580" y="13345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118745</xdr:rowOff>
    </xdr:from>
    <xdr:to xmlns:xdr="http://schemas.openxmlformats.org/drawingml/2006/spreadsheetDrawing">
      <xdr:col>76</xdr:col>
      <xdr:colOff>114300</xdr:colOff>
      <xdr:row>76</xdr:row>
      <xdr:rowOff>156845</xdr:rowOff>
    </xdr:to>
    <xdr:cxnSp macro="">
      <xdr:nvCxnSpPr>
        <xdr:cNvPr id="628" name="直線コネクタ 627"/>
        <xdr:cNvCxnSpPr/>
      </xdr:nvCxnSpPr>
      <xdr:spPr>
        <a:xfrm flipV="1">
          <a:off x="13703300" y="131489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6900" cy="259080"/>
    <xdr:sp macro="" textlink="">
      <xdr:nvSpPr>
        <xdr:cNvPr id="630" name="テキスト ボックス 629"/>
        <xdr:cNvSpPr txBox="1"/>
      </xdr:nvSpPr>
      <xdr:spPr>
        <a:xfrm>
          <a:off x="14292580" y="1335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154940</xdr:rowOff>
    </xdr:from>
    <xdr:to xmlns:xdr="http://schemas.openxmlformats.org/drawingml/2006/spreadsheetDrawing">
      <xdr:col>71</xdr:col>
      <xdr:colOff>177800</xdr:colOff>
      <xdr:row>76</xdr:row>
      <xdr:rowOff>156845</xdr:rowOff>
    </xdr:to>
    <xdr:cxnSp macro="">
      <xdr:nvCxnSpPr>
        <xdr:cNvPr id="631" name="直線コネクタ 630"/>
        <xdr:cNvCxnSpPr/>
      </xdr:nvCxnSpPr>
      <xdr:spPr>
        <a:xfrm>
          <a:off x="12814300" y="13185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6900" cy="257175"/>
    <xdr:sp macro="" textlink="">
      <xdr:nvSpPr>
        <xdr:cNvPr id="633" name="テキスト ボックス 632"/>
        <xdr:cNvSpPr txBox="1"/>
      </xdr:nvSpPr>
      <xdr:spPr>
        <a:xfrm>
          <a:off x="13403580" y="13357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6900" cy="257175"/>
    <xdr:sp macro="" textlink="">
      <xdr:nvSpPr>
        <xdr:cNvPr id="635" name="テキスト ボックス 634"/>
        <xdr:cNvSpPr txBox="1"/>
      </xdr:nvSpPr>
      <xdr:spPr>
        <a:xfrm>
          <a:off x="12514580" y="13348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17780</xdr:rowOff>
    </xdr:from>
    <xdr:to xmlns:xdr="http://schemas.openxmlformats.org/drawingml/2006/spreadsheetDrawing">
      <xdr:col>85</xdr:col>
      <xdr:colOff>177800</xdr:colOff>
      <xdr:row>76</xdr:row>
      <xdr:rowOff>119380</xdr:rowOff>
    </xdr:to>
    <xdr:sp macro="" textlink="">
      <xdr:nvSpPr>
        <xdr:cNvPr id="641" name="楕円 640"/>
        <xdr:cNvSpPr/>
      </xdr:nvSpPr>
      <xdr:spPr>
        <a:xfrm>
          <a:off x="16268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40640</xdr:rowOff>
    </xdr:from>
    <xdr:ext cx="598805" cy="257175"/>
    <xdr:sp macro="" textlink="">
      <xdr:nvSpPr>
        <xdr:cNvPr id="642" name="公債費該当値テキスト"/>
        <xdr:cNvSpPr txBox="1"/>
      </xdr:nvSpPr>
      <xdr:spPr>
        <a:xfrm>
          <a:off x="16370300" y="12899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39370</xdr:rowOff>
    </xdr:from>
    <xdr:to xmlns:xdr="http://schemas.openxmlformats.org/drawingml/2006/spreadsheetDrawing">
      <xdr:col>81</xdr:col>
      <xdr:colOff>101600</xdr:colOff>
      <xdr:row>76</xdr:row>
      <xdr:rowOff>140970</xdr:rowOff>
    </xdr:to>
    <xdr:sp macro="" textlink="">
      <xdr:nvSpPr>
        <xdr:cNvPr id="643" name="楕円 642"/>
        <xdr:cNvSpPr/>
      </xdr:nvSpPr>
      <xdr:spPr>
        <a:xfrm>
          <a:off x="15430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157480</xdr:rowOff>
    </xdr:from>
    <xdr:ext cx="596900" cy="257175"/>
    <xdr:sp macro="" textlink="">
      <xdr:nvSpPr>
        <xdr:cNvPr id="644" name="テキスト ボックス 643"/>
        <xdr:cNvSpPr txBox="1"/>
      </xdr:nvSpPr>
      <xdr:spPr>
        <a:xfrm>
          <a:off x="15181580" y="128447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67945</xdr:rowOff>
    </xdr:from>
    <xdr:to xmlns:xdr="http://schemas.openxmlformats.org/drawingml/2006/spreadsheetDrawing">
      <xdr:col>76</xdr:col>
      <xdr:colOff>165100</xdr:colOff>
      <xdr:row>76</xdr:row>
      <xdr:rowOff>169545</xdr:rowOff>
    </xdr:to>
    <xdr:sp macro="" textlink="">
      <xdr:nvSpPr>
        <xdr:cNvPr id="645" name="楕円 644"/>
        <xdr:cNvSpPr/>
      </xdr:nvSpPr>
      <xdr:spPr>
        <a:xfrm>
          <a:off x="14541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14605</xdr:rowOff>
    </xdr:from>
    <xdr:ext cx="596900" cy="259080"/>
    <xdr:sp macro="" textlink="">
      <xdr:nvSpPr>
        <xdr:cNvPr id="646" name="テキスト ボックス 645"/>
        <xdr:cNvSpPr txBox="1"/>
      </xdr:nvSpPr>
      <xdr:spPr>
        <a:xfrm>
          <a:off x="14292580" y="12873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106045</xdr:rowOff>
    </xdr:from>
    <xdr:to xmlns:xdr="http://schemas.openxmlformats.org/drawingml/2006/spreadsheetDrawing">
      <xdr:col>72</xdr:col>
      <xdr:colOff>38100</xdr:colOff>
      <xdr:row>77</xdr:row>
      <xdr:rowOff>36195</xdr:rowOff>
    </xdr:to>
    <xdr:sp macro="" textlink="">
      <xdr:nvSpPr>
        <xdr:cNvPr id="647" name="楕円 646"/>
        <xdr:cNvSpPr/>
      </xdr:nvSpPr>
      <xdr:spPr>
        <a:xfrm>
          <a:off x="1365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52705</xdr:rowOff>
    </xdr:from>
    <xdr:ext cx="596900" cy="257175"/>
    <xdr:sp macro="" textlink="">
      <xdr:nvSpPr>
        <xdr:cNvPr id="648" name="テキスト ボックス 647"/>
        <xdr:cNvSpPr txBox="1"/>
      </xdr:nvSpPr>
      <xdr:spPr>
        <a:xfrm>
          <a:off x="13403580" y="12911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103505</xdr:rowOff>
    </xdr:from>
    <xdr:to xmlns:xdr="http://schemas.openxmlformats.org/drawingml/2006/spreadsheetDrawing">
      <xdr:col>67</xdr:col>
      <xdr:colOff>101600</xdr:colOff>
      <xdr:row>77</xdr:row>
      <xdr:rowOff>33655</xdr:rowOff>
    </xdr:to>
    <xdr:sp macro="" textlink="">
      <xdr:nvSpPr>
        <xdr:cNvPr id="649" name="楕円 648"/>
        <xdr:cNvSpPr/>
      </xdr:nvSpPr>
      <xdr:spPr>
        <a:xfrm>
          <a:off x="12763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50165</xdr:rowOff>
    </xdr:from>
    <xdr:ext cx="596900" cy="259080"/>
    <xdr:sp macro="" textlink="">
      <xdr:nvSpPr>
        <xdr:cNvPr id="650" name="テキスト ボックス 649"/>
        <xdr:cNvSpPr txBox="1"/>
      </xdr:nvSpPr>
      <xdr:spPr>
        <a:xfrm>
          <a:off x="12514580" y="12908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9" name="テキスト ボックス 65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2" name="テキスト ボックス 661"/>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895" cy="257175"/>
    <xdr:sp macro="" textlink="">
      <xdr:nvSpPr>
        <xdr:cNvPr id="664" name="テキスト ボックス 663"/>
        <xdr:cNvSpPr txBox="1"/>
      </xdr:nvSpPr>
      <xdr:spPr>
        <a:xfrm>
          <a:off x="11760200"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66" name="テキスト ボックス 665"/>
        <xdr:cNvSpPr txBox="1"/>
      </xdr:nvSpPr>
      <xdr:spPr>
        <a:xfrm>
          <a:off x="11760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68" name="テキスト ボックス 667"/>
        <xdr:cNvSpPr txBox="1"/>
      </xdr:nvSpPr>
      <xdr:spPr>
        <a:xfrm>
          <a:off x="11760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0" name="テキスト ボックス 669"/>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469900" cy="257175"/>
    <xdr:sp macro="" textlink="">
      <xdr:nvSpPr>
        <xdr:cNvPr id="673" name="積立金最小値テキスト"/>
        <xdr:cNvSpPr txBox="1"/>
      </xdr:nvSpPr>
      <xdr:spPr>
        <a:xfrm>
          <a:off x="16370300" y="16945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690245" cy="257175"/>
    <xdr:sp macro="" textlink="">
      <xdr:nvSpPr>
        <xdr:cNvPr id="675" name="積立金最大値テキスト"/>
        <xdr:cNvSpPr txBox="1"/>
      </xdr:nvSpPr>
      <xdr:spPr>
        <a:xfrm>
          <a:off x="16370300" y="154400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14605</xdr:rowOff>
    </xdr:from>
    <xdr:to xmlns:xdr="http://schemas.openxmlformats.org/drawingml/2006/spreadsheetDrawing">
      <xdr:col>85</xdr:col>
      <xdr:colOff>127000</xdr:colOff>
      <xdr:row>98</xdr:row>
      <xdr:rowOff>42545</xdr:rowOff>
    </xdr:to>
    <xdr:cxnSp macro="">
      <xdr:nvCxnSpPr>
        <xdr:cNvPr id="677" name="直線コネクタ 676"/>
        <xdr:cNvCxnSpPr/>
      </xdr:nvCxnSpPr>
      <xdr:spPr>
        <a:xfrm flipV="1">
          <a:off x="15481300" y="1681670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6350</xdr:rowOff>
    </xdr:from>
    <xdr:ext cx="598805" cy="257175"/>
    <xdr:sp macro="" textlink="">
      <xdr:nvSpPr>
        <xdr:cNvPr id="678" name="積立金平均値テキスト"/>
        <xdr:cNvSpPr txBox="1"/>
      </xdr:nvSpPr>
      <xdr:spPr>
        <a:xfrm>
          <a:off x="16370300" y="168084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42545</xdr:rowOff>
    </xdr:from>
    <xdr:to xmlns:xdr="http://schemas.openxmlformats.org/drawingml/2006/spreadsheetDrawing">
      <xdr:col>81</xdr:col>
      <xdr:colOff>50800</xdr:colOff>
      <xdr:row>98</xdr:row>
      <xdr:rowOff>61595</xdr:rowOff>
    </xdr:to>
    <xdr:cxnSp macro="">
      <xdr:nvCxnSpPr>
        <xdr:cNvPr id="680" name="直線コネクタ 679"/>
        <xdr:cNvCxnSpPr/>
      </xdr:nvCxnSpPr>
      <xdr:spPr>
        <a:xfrm flipV="1">
          <a:off x="14592300" y="168446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2765" cy="257175"/>
    <xdr:sp macro="" textlink="">
      <xdr:nvSpPr>
        <xdr:cNvPr id="682" name="テキスト ボックス 681"/>
        <xdr:cNvSpPr txBox="1"/>
      </xdr:nvSpPr>
      <xdr:spPr>
        <a:xfrm>
          <a:off x="15213965" y="16946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61595</xdr:rowOff>
    </xdr:from>
    <xdr:to xmlns:xdr="http://schemas.openxmlformats.org/drawingml/2006/spreadsheetDrawing">
      <xdr:col>76</xdr:col>
      <xdr:colOff>114300</xdr:colOff>
      <xdr:row>98</xdr:row>
      <xdr:rowOff>73660</xdr:rowOff>
    </xdr:to>
    <xdr:cxnSp macro="">
      <xdr:nvCxnSpPr>
        <xdr:cNvPr id="683" name="直線コネクタ 682"/>
        <xdr:cNvCxnSpPr/>
      </xdr:nvCxnSpPr>
      <xdr:spPr>
        <a:xfrm flipV="1">
          <a:off x="13703300" y="168636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2765" cy="259080"/>
    <xdr:sp macro="" textlink="">
      <xdr:nvSpPr>
        <xdr:cNvPr id="685" name="テキスト ボックス 684"/>
        <xdr:cNvSpPr txBox="1"/>
      </xdr:nvSpPr>
      <xdr:spPr>
        <a:xfrm>
          <a:off x="14324965" y="16952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73660</xdr:rowOff>
    </xdr:from>
    <xdr:to xmlns:xdr="http://schemas.openxmlformats.org/drawingml/2006/spreadsheetDrawing">
      <xdr:col>71</xdr:col>
      <xdr:colOff>177800</xdr:colOff>
      <xdr:row>98</xdr:row>
      <xdr:rowOff>100965</xdr:rowOff>
    </xdr:to>
    <xdr:cxnSp macro="">
      <xdr:nvCxnSpPr>
        <xdr:cNvPr id="686" name="直線コネクタ 685"/>
        <xdr:cNvCxnSpPr/>
      </xdr:nvCxnSpPr>
      <xdr:spPr>
        <a:xfrm flipV="1">
          <a:off x="12814300" y="168757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765" cy="259080"/>
    <xdr:sp macro="" textlink="">
      <xdr:nvSpPr>
        <xdr:cNvPr id="688" name="テキスト ボックス 687"/>
        <xdr:cNvSpPr txBox="1"/>
      </xdr:nvSpPr>
      <xdr:spPr>
        <a:xfrm>
          <a:off x="13435965" y="16951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144780</xdr:rowOff>
    </xdr:from>
    <xdr:ext cx="532765" cy="257175"/>
    <xdr:sp macro="" textlink="">
      <xdr:nvSpPr>
        <xdr:cNvPr id="690" name="テキスト ボックス 689"/>
        <xdr:cNvSpPr txBox="1"/>
      </xdr:nvSpPr>
      <xdr:spPr>
        <a:xfrm>
          <a:off x="12546965" y="16946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177800</xdr:colOff>
      <xdr:row>98</xdr:row>
      <xdr:rowOff>65405</xdr:rowOff>
    </xdr:to>
    <xdr:sp macro="" textlink="">
      <xdr:nvSpPr>
        <xdr:cNvPr id="696" name="楕円 695"/>
        <xdr:cNvSpPr/>
      </xdr:nvSpPr>
      <xdr:spPr>
        <a:xfrm>
          <a:off x="162687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94615</xdr:rowOff>
    </xdr:from>
    <xdr:ext cx="598805" cy="259080"/>
    <xdr:sp macro="" textlink="">
      <xdr:nvSpPr>
        <xdr:cNvPr id="697" name="積立金該当値テキスト"/>
        <xdr:cNvSpPr txBox="1"/>
      </xdr:nvSpPr>
      <xdr:spPr>
        <a:xfrm>
          <a:off x="16370300" y="1655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698" name="楕円 697"/>
        <xdr:cNvSpPr/>
      </xdr:nvSpPr>
      <xdr:spPr>
        <a:xfrm>
          <a:off x="15430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109855</xdr:rowOff>
    </xdr:from>
    <xdr:ext cx="596900" cy="257175"/>
    <xdr:sp macro="" textlink="">
      <xdr:nvSpPr>
        <xdr:cNvPr id="699" name="テキスト ボックス 698"/>
        <xdr:cNvSpPr txBox="1"/>
      </xdr:nvSpPr>
      <xdr:spPr>
        <a:xfrm>
          <a:off x="15181580" y="165690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10795</xdr:rowOff>
    </xdr:from>
    <xdr:to xmlns:xdr="http://schemas.openxmlformats.org/drawingml/2006/spreadsheetDrawing">
      <xdr:col>76</xdr:col>
      <xdr:colOff>165100</xdr:colOff>
      <xdr:row>98</xdr:row>
      <xdr:rowOff>112395</xdr:rowOff>
    </xdr:to>
    <xdr:sp macro="" textlink="">
      <xdr:nvSpPr>
        <xdr:cNvPr id="700" name="楕円 699"/>
        <xdr:cNvSpPr/>
      </xdr:nvSpPr>
      <xdr:spPr>
        <a:xfrm>
          <a:off x="1454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128905</xdr:rowOff>
    </xdr:from>
    <xdr:ext cx="596900" cy="259080"/>
    <xdr:sp macro="" textlink="">
      <xdr:nvSpPr>
        <xdr:cNvPr id="701" name="テキスト ボックス 700"/>
        <xdr:cNvSpPr txBox="1"/>
      </xdr:nvSpPr>
      <xdr:spPr>
        <a:xfrm>
          <a:off x="14292580" y="16588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22860</xdr:rowOff>
    </xdr:from>
    <xdr:to xmlns:xdr="http://schemas.openxmlformats.org/drawingml/2006/spreadsheetDrawing">
      <xdr:col>72</xdr:col>
      <xdr:colOff>38100</xdr:colOff>
      <xdr:row>98</xdr:row>
      <xdr:rowOff>124460</xdr:rowOff>
    </xdr:to>
    <xdr:sp macro="" textlink="">
      <xdr:nvSpPr>
        <xdr:cNvPr id="702" name="楕円 701"/>
        <xdr:cNvSpPr/>
      </xdr:nvSpPr>
      <xdr:spPr>
        <a:xfrm>
          <a:off x="13652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140970</xdr:rowOff>
    </xdr:from>
    <xdr:ext cx="596900" cy="259080"/>
    <xdr:sp macro="" textlink="">
      <xdr:nvSpPr>
        <xdr:cNvPr id="703" name="テキスト ボックス 702"/>
        <xdr:cNvSpPr txBox="1"/>
      </xdr:nvSpPr>
      <xdr:spPr>
        <a:xfrm>
          <a:off x="13403580" y="16600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50165</xdr:rowOff>
    </xdr:from>
    <xdr:to xmlns:xdr="http://schemas.openxmlformats.org/drawingml/2006/spreadsheetDrawing">
      <xdr:col>67</xdr:col>
      <xdr:colOff>101600</xdr:colOff>
      <xdr:row>98</xdr:row>
      <xdr:rowOff>151765</xdr:rowOff>
    </xdr:to>
    <xdr:sp macro="" textlink="">
      <xdr:nvSpPr>
        <xdr:cNvPr id="704" name="楕円 703"/>
        <xdr:cNvSpPr/>
      </xdr:nvSpPr>
      <xdr:spPr>
        <a:xfrm>
          <a:off x="12763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168275</xdr:rowOff>
    </xdr:from>
    <xdr:ext cx="532765" cy="257175"/>
    <xdr:sp macro="" textlink="">
      <xdr:nvSpPr>
        <xdr:cNvPr id="705" name="テキスト ボックス 704"/>
        <xdr:cNvSpPr txBox="1"/>
      </xdr:nvSpPr>
      <xdr:spPr>
        <a:xfrm>
          <a:off x="12546965" y="16627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4" name="テキスト ボックス 713"/>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17" name="テキスト ボックス 716"/>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19" name="テキスト ボックス 718"/>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23" name="テキスト ボックス 722"/>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9" name="テキスト ボックス 72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92075</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786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31750</xdr:rowOff>
    </xdr:from>
    <xdr:to xmlns:xdr="http://schemas.openxmlformats.org/drawingml/2006/spreadsheetDrawing">
      <xdr:col>111</xdr:col>
      <xdr:colOff>177800</xdr:colOff>
      <xdr:row>39</xdr:row>
      <xdr:rowOff>92075</xdr:rowOff>
    </xdr:to>
    <xdr:cxnSp macro="">
      <xdr:nvCxnSpPr>
        <xdr:cNvPr id="739" name="直線コネクタ 738"/>
        <xdr:cNvCxnSpPr/>
      </xdr:nvCxnSpPr>
      <xdr:spPr>
        <a:xfrm>
          <a:off x="20434300" y="671830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7995" cy="259080"/>
    <xdr:sp macro="" textlink="">
      <xdr:nvSpPr>
        <xdr:cNvPr id="741" name="テキスト ボックス 740"/>
        <xdr:cNvSpPr txBox="1"/>
      </xdr:nvSpPr>
      <xdr:spPr>
        <a:xfrm>
          <a:off x="21088350" y="6428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133350</xdr:rowOff>
    </xdr:from>
    <xdr:to xmlns:xdr="http://schemas.openxmlformats.org/drawingml/2006/spreadsheetDrawing">
      <xdr:col>107</xdr:col>
      <xdr:colOff>50800</xdr:colOff>
      <xdr:row>39</xdr:row>
      <xdr:rowOff>31750</xdr:rowOff>
    </xdr:to>
    <xdr:cxnSp macro="">
      <xdr:nvCxnSpPr>
        <xdr:cNvPr id="742" name="直線コネクタ 741"/>
        <xdr:cNvCxnSpPr/>
      </xdr:nvCxnSpPr>
      <xdr:spPr>
        <a:xfrm>
          <a:off x="19545300" y="66484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105410</xdr:rowOff>
    </xdr:from>
    <xdr:ext cx="467995" cy="259080"/>
    <xdr:sp macro="" textlink="">
      <xdr:nvSpPr>
        <xdr:cNvPr id="744" name="テキスト ボックス 743"/>
        <xdr:cNvSpPr txBox="1"/>
      </xdr:nvSpPr>
      <xdr:spPr>
        <a:xfrm>
          <a:off x="20199350" y="679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133350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flipV="1">
          <a:off x="18656300" y="66484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98425</xdr:rowOff>
    </xdr:from>
    <xdr:ext cx="467995" cy="257175"/>
    <xdr:sp macro="" textlink="">
      <xdr:nvSpPr>
        <xdr:cNvPr id="747" name="テキスト ボックス 746"/>
        <xdr:cNvSpPr txBox="1"/>
      </xdr:nvSpPr>
      <xdr:spPr>
        <a:xfrm>
          <a:off x="19310350" y="67849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7175"/>
    <xdr:sp macro="" textlink="">
      <xdr:nvSpPr>
        <xdr:cNvPr id="749" name="テキスト ボックス 748"/>
        <xdr:cNvSpPr txBox="1"/>
      </xdr:nvSpPr>
      <xdr:spPr>
        <a:xfrm>
          <a:off x="18467070" y="64789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6" name="投資及び出資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757" name="楕円 756"/>
        <xdr:cNvSpPr/>
      </xdr:nvSpPr>
      <xdr:spPr>
        <a:xfrm>
          <a:off x="21272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133985</xdr:rowOff>
    </xdr:from>
    <xdr:ext cx="378460" cy="257175"/>
    <xdr:sp macro="" textlink="">
      <xdr:nvSpPr>
        <xdr:cNvPr id="758" name="テキスト ボックス 757"/>
        <xdr:cNvSpPr txBox="1"/>
      </xdr:nvSpPr>
      <xdr:spPr>
        <a:xfrm>
          <a:off x="21134070" y="68205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152400</xdr:rowOff>
    </xdr:from>
    <xdr:to xmlns:xdr="http://schemas.openxmlformats.org/drawingml/2006/spreadsheetDrawing">
      <xdr:col>107</xdr:col>
      <xdr:colOff>101600</xdr:colOff>
      <xdr:row>39</xdr:row>
      <xdr:rowOff>82550</xdr:rowOff>
    </xdr:to>
    <xdr:sp macro="" textlink="">
      <xdr:nvSpPr>
        <xdr:cNvPr id="759" name="楕円 758"/>
        <xdr:cNvSpPr/>
      </xdr:nvSpPr>
      <xdr:spPr>
        <a:xfrm>
          <a:off x="2038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99060</xdr:rowOff>
    </xdr:from>
    <xdr:ext cx="467995" cy="257175"/>
    <xdr:sp macro="" textlink="">
      <xdr:nvSpPr>
        <xdr:cNvPr id="760" name="テキスト ボックス 759"/>
        <xdr:cNvSpPr txBox="1"/>
      </xdr:nvSpPr>
      <xdr:spPr>
        <a:xfrm>
          <a:off x="20199350" y="6442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82550</xdr:rowOff>
    </xdr:from>
    <xdr:to xmlns:xdr="http://schemas.openxmlformats.org/drawingml/2006/spreadsheetDrawing">
      <xdr:col>102</xdr:col>
      <xdr:colOff>165100</xdr:colOff>
      <xdr:row>39</xdr:row>
      <xdr:rowOff>12700</xdr:rowOff>
    </xdr:to>
    <xdr:sp macro="" textlink="">
      <xdr:nvSpPr>
        <xdr:cNvPr id="761" name="楕円 760"/>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29210</xdr:rowOff>
    </xdr:from>
    <xdr:ext cx="467995" cy="257175"/>
    <xdr:sp macro="" textlink="">
      <xdr:nvSpPr>
        <xdr:cNvPr id="762" name="テキスト ボックス 761"/>
        <xdr:cNvSpPr txBox="1"/>
      </xdr:nvSpPr>
      <xdr:spPr>
        <a:xfrm>
          <a:off x="19310350" y="6372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4" name="テキスト ボックス 763"/>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3" name="テキスト ボックス 77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76" name="テキスト ボックス 775"/>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175"/>
    <xdr:sp macro="" textlink="">
      <xdr:nvSpPr>
        <xdr:cNvPr id="778" name="テキスト ボックス 777"/>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175"/>
    <xdr:sp macro="" textlink="">
      <xdr:nvSpPr>
        <xdr:cNvPr id="782" name="テキスト ボックス 781"/>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725" cy="259080"/>
    <xdr:sp macro="" textlink="">
      <xdr:nvSpPr>
        <xdr:cNvPr id="786" name="テキスト ボックス 785"/>
        <xdr:cNvSpPr txBox="1"/>
      </xdr:nvSpPr>
      <xdr:spPr>
        <a:xfrm>
          <a:off x="17692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8" name="テキスト ボックス 787"/>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52</xdr:row>
      <xdr:rowOff>117475</xdr:rowOff>
    </xdr:from>
    <xdr:to xmlns:xdr="http://schemas.openxmlformats.org/drawingml/2006/spreadsheetDrawing">
      <xdr:col>116</xdr:col>
      <xdr:colOff>63500</xdr:colOff>
      <xdr:row>52</xdr:row>
      <xdr:rowOff>158750</xdr:rowOff>
    </xdr:to>
    <xdr:cxnSp macro="">
      <xdr:nvCxnSpPr>
        <xdr:cNvPr id="795" name="直線コネクタ 794"/>
        <xdr:cNvCxnSpPr/>
      </xdr:nvCxnSpPr>
      <xdr:spPr>
        <a:xfrm>
          <a:off x="21323300" y="90328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796" name="貸付金平均値テキスト"/>
        <xdr:cNvSpPr txBox="1"/>
      </xdr:nvSpPr>
      <xdr:spPr>
        <a:xfrm>
          <a:off x="22212300" y="10012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52</xdr:row>
      <xdr:rowOff>117475</xdr:rowOff>
    </xdr:from>
    <xdr:to xmlns:xdr="http://schemas.openxmlformats.org/drawingml/2006/spreadsheetDrawing">
      <xdr:col>111</xdr:col>
      <xdr:colOff>177800</xdr:colOff>
      <xdr:row>54</xdr:row>
      <xdr:rowOff>43180</xdr:rowOff>
    </xdr:to>
    <xdr:cxnSp macro="">
      <xdr:nvCxnSpPr>
        <xdr:cNvPr id="798" name="直線コネクタ 797"/>
        <xdr:cNvCxnSpPr/>
      </xdr:nvCxnSpPr>
      <xdr:spPr>
        <a:xfrm flipV="1">
          <a:off x="20434300" y="903287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7995" cy="257175"/>
    <xdr:sp macro="" textlink="">
      <xdr:nvSpPr>
        <xdr:cNvPr id="800" name="テキスト ボックス 799"/>
        <xdr:cNvSpPr txBox="1"/>
      </xdr:nvSpPr>
      <xdr:spPr>
        <a:xfrm>
          <a:off x="21088350" y="10123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133985</xdr:rowOff>
    </xdr:from>
    <xdr:to xmlns:xdr="http://schemas.openxmlformats.org/drawingml/2006/spreadsheetDrawing">
      <xdr:col>107</xdr:col>
      <xdr:colOff>50800</xdr:colOff>
      <xdr:row>54</xdr:row>
      <xdr:rowOff>43180</xdr:rowOff>
    </xdr:to>
    <xdr:cxnSp macro="">
      <xdr:nvCxnSpPr>
        <xdr:cNvPr id="801" name="直線コネクタ 800"/>
        <xdr:cNvCxnSpPr/>
      </xdr:nvCxnSpPr>
      <xdr:spPr>
        <a:xfrm>
          <a:off x="19545300" y="92208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67995" cy="259080"/>
    <xdr:sp macro="" textlink="">
      <xdr:nvSpPr>
        <xdr:cNvPr id="803" name="テキスト ボックス 802"/>
        <xdr:cNvSpPr txBox="1"/>
      </xdr:nvSpPr>
      <xdr:spPr>
        <a:xfrm>
          <a:off x="20199350" y="10125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133985</xdr:rowOff>
    </xdr:from>
    <xdr:to xmlns:xdr="http://schemas.openxmlformats.org/drawingml/2006/spreadsheetDrawing">
      <xdr:col>102</xdr:col>
      <xdr:colOff>114300</xdr:colOff>
      <xdr:row>54</xdr:row>
      <xdr:rowOff>13335</xdr:rowOff>
    </xdr:to>
    <xdr:cxnSp macro="">
      <xdr:nvCxnSpPr>
        <xdr:cNvPr id="804" name="直線コネクタ 803"/>
        <xdr:cNvCxnSpPr/>
      </xdr:nvCxnSpPr>
      <xdr:spPr>
        <a:xfrm flipV="1">
          <a:off x="18656300" y="92208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14605</xdr:rowOff>
    </xdr:from>
    <xdr:ext cx="467995" cy="259080"/>
    <xdr:sp macro="" textlink="">
      <xdr:nvSpPr>
        <xdr:cNvPr id="806" name="テキスト ボックス 805"/>
        <xdr:cNvSpPr txBox="1"/>
      </xdr:nvSpPr>
      <xdr:spPr>
        <a:xfrm>
          <a:off x="19310350" y="10130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7995" cy="259080"/>
    <xdr:sp macro="" textlink="">
      <xdr:nvSpPr>
        <xdr:cNvPr id="808" name="テキスト ボックス 807"/>
        <xdr:cNvSpPr txBox="1"/>
      </xdr:nvSpPr>
      <xdr:spPr>
        <a:xfrm>
          <a:off x="18421350" y="10118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107950</xdr:rowOff>
    </xdr:from>
    <xdr:to xmlns:xdr="http://schemas.openxmlformats.org/drawingml/2006/spreadsheetDrawing">
      <xdr:col>116</xdr:col>
      <xdr:colOff>114300</xdr:colOff>
      <xdr:row>53</xdr:row>
      <xdr:rowOff>38100</xdr:rowOff>
    </xdr:to>
    <xdr:sp macro="" textlink="">
      <xdr:nvSpPr>
        <xdr:cNvPr id="814" name="楕円 813"/>
        <xdr:cNvSpPr/>
      </xdr:nvSpPr>
      <xdr:spPr>
        <a:xfrm>
          <a:off x="221107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130810</xdr:rowOff>
    </xdr:from>
    <xdr:ext cx="534670" cy="259080"/>
    <xdr:sp macro="" textlink="">
      <xdr:nvSpPr>
        <xdr:cNvPr id="815" name="貸付金該当値テキスト"/>
        <xdr:cNvSpPr txBox="1"/>
      </xdr:nvSpPr>
      <xdr:spPr>
        <a:xfrm>
          <a:off x="22212300" y="887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52</xdr:row>
      <xdr:rowOff>66675</xdr:rowOff>
    </xdr:from>
    <xdr:to xmlns:xdr="http://schemas.openxmlformats.org/drawingml/2006/spreadsheetDrawing">
      <xdr:col>112</xdr:col>
      <xdr:colOff>38100</xdr:colOff>
      <xdr:row>52</xdr:row>
      <xdr:rowOff>168275</xdr:rowOff>
    </xdr:to>
    <xdr:sp macro="" textlink="">
      <xdr:nvSpPr>
        <xdr:cNvPr id="816" name="楕円 815"/>
        <xdr:cNvSpPr/>
      </xdr:nvSpPr>
      <xdr:spPr>
        <a:xfrm>
          <a:off x="21272500" y="89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13335</xdr:rowOff>
    </xdr:from>
    <xdr:ext cx="532765" cy="259080"/>
    <xdr:sp macro="" textlink="">
      <xdr:nvSpPr>
        <xdr:cNvPr id="817" name="テキスト ボックス 816"/>
        <xdr:cNvSpPr txBox="1"/>
      </xdr:nvSpPr>
      <xdr:spPr>
        <a:xfrm>
          <a:off x="21055965" y="8757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163830</xdr:rowOff>
    </xdr:from>
    <xdr:to xmlns:xdr="http://schemas.openxmlformats.org/drawingml/2006/spreadsheetDrawing">
      <xdr:col>107</xdr:col>
      <xdr:colOff>101600</xdr:colOff>
      <xdr:row>54</xdr:row>
      <xdr:rowOff>93980</xdr:rowOff>
    </xdr:to>
    <xdr:sp macro="" textlink="">
      <xdr:nvSpPr>
        <xdr:cNvPr id="818" name="楕円 817"/>
        <xdr:cNvSpPr/>
      </xdr:nvSpPr>
      <xdr:spPr>
        <a:xfrm>
          <a:off x="20383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110490</xdr:rowOff>
    </xdr:from>
    <xdr:ext cx="532765" cy="257175"/>
    <xdr:sp macro="" textlink="">
      <xdr:nvSpPr>
        <xdr:cNvPr id="819" name="テキスト ボックス 818"/>
        <xdr:cNvSpPr txBox="1"/>
      </xdr:nvSpPr>
      <xdr:spPr>
        <a:xfrm>
          <a:off x="20166965" y="9025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83185</xdr:rowOff>
    </xdr:from>
    <xdr:to xmlns:xdr="http://schemas.openxmlformats.org/drawingml/2006/spreadsheetDrawing">
      <xdr:col>102</xdr:col>
      <xdr:colOff>165100</xdr:colOff>
      <xdr:row>54</xdr:row>
      <xdr:rowOff>13335</xdr:rowOff>
    </xdr:to>
    <xdr:sp macro="" textlink="">
      <xdr:nvSpPr>
        <xdr:cNvPr id="820" name="楕円 819"/>
        <xdr:cNvSpPr/>
      </xdr:nvSpPr>
      <xdr:spPr>
        <a:xfrm>
          <a:off x="194945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29845</xdr:rowOff>
    </xdr:from>
    <xdr:ext cx="532765" cy="257175"/>
    <xdr:sp macro="" textlink="">
      <xdr:nvSpPr>
        <xdr:cNvPr id="821" name="テキスト ボックス 820"/>
        <xdr:cNvSpPr txBox="1"/>
      </xdr:nvSpPr>
      <xdr:spPr>
        <a:xfrm>
          <a:off x="19277965" y="8945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133985</xdr:rowOff>
    </xdr:from>
    <xdr:to xmlns:xdr="http://schemas.openxmlformats.org/drawingml/2006/spreadsheetDrawing">
      <xdr:col>98</xdr:col>
      <xdr:colOff>38100</xdr:colOff>
      <xdr:row>54</xdr:row>
      <xdr:rowOff>64135</xdr:rowOff>
    </xdr:to>
    <xdr:sp macro="" textlink="">
      <xdr:nvSpPr>
        <xdr:cNvPr id="822" name="楕円 821"/>
        <xdr:cNvSpPr/>
      </xdr:nvSpPr>
      <xdr:spPr>
        <a:xfrm>
          <a:off x="18605500" y="92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80645</xdr:rowOff>
    </xdr:from>
    <xdr:ext cx="532765" cy="259080"/>
    <xdr:sp macro="" textlink="">
      <xdr:nvSpPr>
        <xdr:cNvPr id="823" name="テキスト ボックス 822"/>
        <xdr:cNvSpPr txBox="1"/>
      </xdr:nvSpPr>
      <xdr:spPr>
        <a:xfrm>
          <a:off x="18388965" y="8996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2" name="テキスト ボックス 831"/>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015" cy="257175"/>
    <xdr:sp macro="" textlink="">
      <xdr:nvSpPr>
        <xdr:cNvPr id="835" name="テキスト ボックス 834"/>
        <xdr:cNvSpPr txBox="1"/>
      </xdr:nvSpPr>
      <xdr:spPr>
        <a:xfrm>
          <a:off x="18039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3725" cy="257175"/>
    <xdr:sp macro="" textlink="">
      <xdr:nvSpPr>
        <xdr:cNvPr id="837" name="テキスト ボックス 836"/>
        <xdr:cNvSpPr txBox="1"/>
      </xdr:nvSpPr>
      <xdr:spPr>
        <a:xfrm>
          <a:off x="17692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3725" cy="257175"/>
    <xdr:sp macro="" textlink="">
      <xdr:nvSpPr>
        <xdr:cNvPr id="839" name="テキスト ボックス 838"/>
        <xdr:cNvSpPr txBox="1"/>
      </xdr:nvSpPr>
      <xdr:spPr>
        <a:xfrm>
          <a:off x="17692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725" cy="257175"/>
    <xdr:sp macro="" textlink="">
      <xdr:nvSpPr>
        <xdr:cNvPr id="841" name="テキスト ボックス 840"/>
        <xdr:cNvSpPr txBox="1"/>
      </xdr:nvSpPr>
      <xdr:spPr>
        <a:xfrm>
          <a:off x="17692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3" name="テキスト ボックス 842"/>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7175"/>
    <xdr:sp macro="" textlink="">
      <xdr:nvSpPr>
        <xdr:cNvPr id="846" name="繰出金最小値テキスト"/>
        <xdr:cNvSpPr txBox="1"/>
      </xdr:nvSpPr>
      <xdr:spPr>
        <a:xfrm>
          <a:off x="22212300" y="13324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94615</xdr:rowOff>
    </xdr:from>
    <xdr:to xmlns:xdr="http://schemas.openxmlformats.org/drawingml/2006/spreadsheetDrawing">
      <xdr:col>116</xdr:col>
      <xdr:colOff>63500</xdr:colOff>
      <xdr:row>72</xdr:row>
      <xdr:rowOff>171450</xdr:rowOff>
    </xdr:to>
    <xdr:cxnSp macro="">
      <xdr:nvCxnSpPr>
        <xdr:cNvPr id="850" name="直線コネクタ 849"/>
        <xdr:cNvCxnSpPr/>
      </xdr:nvCxnSpPr>
      <xdr:spPr>
        <a:xfrm flipV="1">
          <a:off x="21323300" y="1243901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171450</xdr:rowOff>
    </xdr:from>
    <xdr:to xmlns:xdr="http://schemas.openxmlformats.org/drawingml/2006/spreadsheetDrawing">
      <xdr:col>111</xdr:col>
      <xdr:colOff>177800</xdr:colOff>
      <xdr:row>73</xdr:row>
      <xdr:rowOff>54610</xdr:rowOff>
    </xdr:to>
    <xdr:cxnSp macro="">
      <xdr:nvCxnSpPr>
        <xdr:cNvPr id="853" name="直線コネクタ 852"/>
        <xdr:cNvCxnSpPr/>
      </xdr:nvCxnSpPr>
      <xdr:spPr>
        <a:xfrm flipV="1">
          <a:off x="20434300" y="125158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6900" cy="258445"/>
    <xdr:sp macro="" textlink="">
      <xdr:nvSpPr>
        <xdr:cNvPr id="855" name="テキスト ボックス 854"/>
        <xdr:cNvSpPr txBox="1"/>
      </xdr:nvSpPr>
      <xdr:spPr>
        <a:xfrm>
          <a:off x="21023580" y="130409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168910</xdr:rowOff>
    </xdr:from>
    <xdr:to xmlns:xdr="http://schemas.openxmlformats.org/drawingml/2006/spreadsheetDrawing">
      <xdr:col>107</xdr:col>
      <xdr:colOff>50800</xdr:colOff>
      <xdr:row>73</xdr:row>
      <xdr:rowOff>54610</xdr:rowOff>
    </xdr:to>
    <xdr:cxnSp macro="">
      <xdr:nvCxnSpPr>
        <xdr:cNvPr id="856" name="直線コネクタ 855"/>
        <xdr:cNvCxnSpPr/>
      </xdr:nvCxnSpPr>
      <xdr:spPr>
        <a:xfrm>
          <a:off x="19545300" y="125133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6900" cy="257175"/>
    <xdr:sp macro="" textlink="">
      <xdr:nvSpPr>
        <xdr:cNvPr id="858" name="テキスト ボックス 857"/>
        <xdr:cNvSpPr txBox="1"/>
      </xdr:nvSpPr>
      <xdr:spPr>
        <a:xfrm>
          <a:off x="20134580" y="13049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168910</xdr:rowOff>
    </xdr:from>
    <xdr:to xmlns:xdr="http://schemas.openxmlformats.org/drawingml/2006/spreadsheetDrawing">
      <xdr:col>102</xdr:col>
      <xdr:colOff>114300</xdr:colOff>
      <xdr:row>73</xdr:row>
      <xdr:rowOff>83185</xdr:rowOff>
    </xdr:to>
    <xdr:cxnSp macro="">
      <xdr:nvCxnSpPr>
        <xdr:cNvPr id="859" name="直線コネクタ 858"/>
        <xdr:cNvCxnSpPr/>
      </xdr:nvCxnSpPr>
      <xdr:spPr>
        <a:xfrm flipV="1">
          <a:off x="18656300" y="125133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6900" cy="257175"/>
    <xdr:sp macro="" textlink="">
      <xdr:nvSpPr>
        <xdr:cNvPr id="861" name="テキスト ボックス 860"/>
        <xdr:cNvSpPr txBox="1"/>
      </xdr:nvSpPr>
      <xdr:spPr>
        <a:xfrm>
          <a:off x="19245580" y="13062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21590</xdr:rowOff>
    </xdr:from>
    <xdr:ext cx="596900" cy="259080"/>
    <xdr:sp macro="" textlink="">
      <xdr:nvSpPr>
        <xdr:cNvPr id="863" name="テキスト ボックス 862"/>
        <xdr:cNvSpPr txBox="1"/>
      </xdr:nvSpPr>
      <xdr:spPr>
        <a:xfrm>
          <a:off x="18356580" y="13051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43815</xdr:rowOff>
    </xdr:from>
    <xdr:to xmlns:xdr="http://schemas.openxmlformats.org/drawingml/2006/spreadsheetDrawing">
      <xdr:col>116</xdr:col>
      <xdr:colOff>114300</xdr:colOff>
      <xdr:row>72</xdr:row>
      <xdr:rowOff>145415</xdr:rowOff>
    </xdr:to>
    <xdr:sp macro="" textlink="">
      <xdr:nvSpPr>
        <xdr:cNvPr id="869" name="楕円 868"/>
        <xdr:cNvSpPr/>
      </xdr:nvSpPr>
      <xdr:spPr>
        <a:xfrm>
          <a:off x="22110700" y="12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66675</xdr:rowOff>
    </xdr:from>
    <xdr:ext cx="598805" cy="257175"/>
    <xdr:sp macro="" textlink="">
      <xdr:nvSpPr>
        <xdr:cNvPr id="870" name="繰出金該当値テキスト"/>
        <xdr:cNvSpPr txBox="1"/>
      </xdr:nvSpPr>
      <xdr:spPr>
        <a:xfrm>
          <a:off x="22212300" y="12239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120650</xdr:rowOff>
    </xdr:from>
    <xdr:to xmlns:xdr="http://schemas.openxmlformats.org/drawingml/2006/spreadsheetDrawing">
      <xdr:col>112</xdr:col>
      <xdr:colOff>38100</xdr:colOff>
      <xdr:row>73</xdr:row>
      <xdr:rowOff>50800</xdr:rowOff>
    </xdr:to>
    <xdr:sp macro="" textlink="">
      <xdr:nvSpPr>
        <xdr:cNvPr id="871" name="楕円 870"/>
        <xdr:cNvSpPr/>
      </xdr:nvSpPr>
      <xdr:spPr>
        <a:xfrm>
          <a:off x="21272500" y="124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67310</xdr:rowOff>
    </xdr:from>
    <xdr:ext cx="596900" cy="259080"/>
    <xdr:sp macro="" textlink="">
      <xdr:nvSpPr>
        <xdr:cNvPr id="872" name="テキスト ボックス 871"/>
        <xdr:cNvSpPr txBox="1"/>
      </xdr:nvSpPr>
      <xdr:spPr>
        <a:xfrm>
          <a:off x="21023580" y="12240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3810</xdr:rowOff>
    </xdr:from>
    <xdr:to xmlns:xdr="http://schemas.openxmlformats.org/drawingml/2006/spreadsheetDrawing">
      <xdr:col>107</xdr:col>
      <xdr:colOff>101600</xdr:colOff>
      <xdr:row>73</xdr:row>
      <xdr:rowOff>105410</xdr:rowOff>
    </xdr:to>
    <xdr:sp macro="" textlink="">
      <xdr:nvSpPr>
        <xdr:cNvPr id="873" name="楕円 872"/>
        <xdr:cNvSpPr/>
      </xdr:nvSpPr>
      <xdr:spPr>
        <a:xfrm>
          <a:off x="203835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121920</xdr:rowOff>
    </xdr:from>
    <xdr:ext cx="596900" cy="257175"/>
    <xdr:sp macro="" textlink="">
      <xdr:nvSpPr>
        <xdr:cNvPr id="874" name="テキスト ボックス 873"/>
        <xdr:cNvSpPr txBox="1"/>
      </xdr:nvSpPr>
      <xdr:spPr>
        <a:xfrm>
          <a:off x="20134580" y="12294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118110</xdr:rowOff>
    </xdr:from>
    <xdr:to xmlns:xdr="http://schemas.openxmlformats.org/drawingml/2006/spreadsheetDrawing">
      <xdr:col>102</xdr:col>
      <xdr:colOff>165100</xdr:colOff>
      <xdr:row>73</xdr:row>
      <xdr:rowOff>48260</xdr:rowOff>
    </xdr:to>
    <xdr:sp macro="" textlink="">
      <xdr:nvSpPr>
        <xdr:cNvPr id="875" name="楕円 874"/>
        <xdr:cNvSpPr/>
      </xdr:nvSpPr>
      <xdr:spPr>
        <a:xfrm>
          <a:off x="194945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64770</xdr:rowOff>
    </xdr:from>
    <xdr:ext cx="596900" cy="257175"/>
    <xdr:sp macro="" textlink="">
      <xdr:nvSpPr>
        <xdr:cNvPr id="876" name="テキスト ボックス 875"/>
        <xdr:cNvSpPr txBox="1"/>
      </xdr:nvSpPr>
      <xdr:spPr>
        <a:xfrm>
          <a:off x="19245580" y="12237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32385</xdr:rowOff>
    </xdr:from>
    <xdr:to xmlns:xdr="http://schemas.openxmlformats.org/drawingml/2006/spreadsheetDrawing">
      <xdr:col>98</xdr:col>
      <xdr:colOff>38100</xdr:colOff>
      <xdr:row>73</xdr:row>
      <xdr:rowOff>133985</xdr:rowOff>
    </xdr:to>
    <xdr:sp macro="" textlink="">
      <xdr:nvSpPr>
        <xdr:cNvPr id="877" name="楕円 876"/>
        <xdr:cNvSpPr/>
      </xdr:nvSpPr>
      <xdr:spPr>
        <a:xfrm>
          <a:off x="18605500" y="125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150495</xdr:rowOff>
    </xdr:from>
    <xdr:ext cx="596900" cy="259080"/>
    <xdr:sp macro="" textlink="">
      <xdr:nvSpPr>
        <xdr:cNvPr id="878" name="テキスト ボックス 877"/>
        <xdr:cNvSpPr txBox="1"/>
      </xdr:nvSpPr>
      <xdr:spPr>
        <a:xfrm>
          <a:off x="18356580" y="12323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7" name="テキスト ボックス 886"/>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015" cy="257175"/>
    <xdr:sp macro="" textlink="">
      <xdr:nvSpPr>
        <xdr:cNvPr id="890" name="テキスト ボックス 889"/>
        <xdr:cNvSpPr txBox="1"/>
      </xdr:nvSpPr>
      <xdr:spPr>
        <a:xfrm>
          <a:off x="18039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7175"/>
    <xdr:sp macro="" textlink="">
      <xdr:nvSpPr>
        <xdr:cNvPr id="892" name="テキスト ボックス 891"/>
        <xdr:cNvSpPr txBox="1"/>
      </xdr:nvSpPr>
      <xdr:spPr>
        <a:xfrm>
          <a:off x="17974945" y="16342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7175"/>
    <xdr:sp macro="" textlink="">
      <xdr:nvSpPr>
        <xdr:cNvPr id="894" name="テキスト ボックス 893"/>
        <xdr:cNvSpPr txBox="1"/>
      </xdr:nvSpPr>
      <xdr:spPr>
        <a:xfrm>
          <a:off x="17974945" y="15885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7175"/>
    <xdr:sp macro="" textlink="">
      <xdr:nvSpPr>
        <xdr:cNvPr id="896" name="テキスト ボックス 895"/>
        <xdr:cNvSpPr txBox="1"/>
      </xdr:nvSpPr>
      <xdr:spPr>
        <a:xfrm>
          <a:off x="17974945" y="15427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7175"/>
    <xdr:sp macro="" textlink="">
      <xdr:nvSpPr>
        <xdr:cNvPr id="898" name="テキスト ボックス 897"/>
        <xdr:cNvSpPr txBox="1"/>
      </xdr:nvSpPr>
      <xdr:spPr>
        <a:xfrm>
          <a:off x="17974945" y="14970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650" cy="259080"/>
    <xdr:sp macro="" textlink="">
      <xdr:nvSpPr>
        <xdr:cNvPr id="910" name="テキスト ボックス 909"/>
        <xdr:cNvSpPr txBox="1"/>
      </xdr:nvSpPr>
      <xdr:spPr>
        <a:xfrm>
          <a:off x="21198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650" cy="259080"/>
    <xdr:sp macro="" textlink="">
      <xdr:nvSpPr>
        <xdr:cNvPr id="913" name="テキスト ボックス 912"/>
        <xdr:cNvSpPr txBox="1"/>
      </xdr:nvSpPr>
      <xdr:spPr>
        <a:xfrm>
          <a:off x="20309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650" cy="259080"/>
    <xdr:sp macro="" textlink="">
      <xdr:nvSpPr>
        <xdr:cNvPr id="918" name="テキスト ボックス 917"/>
        <xdr:cNvSpPr txBox="1"/>
      </xdr:nvSpPr>
      <xdr:spPr>
        <a:xfrm>
          <a:off x="18531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650" cy="259080"/>
    <xdr:sp macro="" textlink="">
      <xdr:nvSpPr>
        <xdr:cNvPr id="927" name="テキスト ボックス 926"/>
        <xdr:cNvSpPr txBox="1"/>
      </xdr:nvSpPr>
      <xdr:spPr>
        <a:xfrm>
          <a:off x="21198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650" cy="259080"/>
    <xdr:sp macro="" textlink="">
      <xdr:nvSpPr>
        <xdr:cNvPr id="929" name="テキスト ボックス 928"/>
        <xdr:cNvSpPr txBox="1"/>
      </xdr:nvSpPr>
      <xdr:spPr>
        <a:xfrm>
          <a:off x="20309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650" cy="259080"/>
    <xdr:sp macro="" textlink="">
      <xdr:nvSpPr>
        <xdr:cNvPr id="931" name="テキスト ボックス 930"/>
        <xdr:cNvSpPr txBox="1"/>
      </xdr:nvSpPr>
      <xdr:spPr>
        <a:xfrm>
          <a:off x="19420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650" cy="259080"/>
    <xdr:sp macro="" textlink="">
      <xdr:nvSpPr>
        <xdr:cNvPr id="933" name="テキスト ボックス 932"/>
        <xdr:cNvSpPr txBox="1"/>
      </xdr:nvSpPr>
      <xdr:spPr>
        <a:xfrm>
          <a:off x="18531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歳出全体において住民ひとり当たりのコストが類似団体平均を上回っている。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高齢者人口の比率が高いことが扶助費や高齢者福祉等に係る人件費の増額の要因となっている。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また、基幹産業である畜産業への貸付が多額となっている。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公債費については、類似団体を上回っているが、主に過疎債など交付税措置のある起債を借入しているので、住民の負担は少ないと考えられる。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7" name="テキスト ボックス 46"/>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3" name="テキスト ボックス 52"/>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7175"/>
    <xdr:sp macro="" textlink="">
      <xdr:nvSpPr>
        <xdr:cNvPr id="56" name="議会費最小値テキスト"/>
        <xdr:cNvSpPr txBox="1"/>
      </xdr:nvSpPr>
      <xdr:spPr>
        <a:xfrm>
          <a:off x="4686300" y="65678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7175"/>
    <xdr:sp macro="" textlink="">
      <xdr:nvSpPr>
        <xdr:cNvPr id="58" name="議会費最大値テキスト"/>
        <xdr:cNvSpPr txBox="1"/>
      </xdr:nvSpPr>
      <xdr:spPr>
        <a:xfrm>
          <a:off x="4686300" y="5083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146685</xdr:rowOff>
    </xdr:from>
    <xdr:to xmlns:xdr="http://schemas.openxmlformats.org/drawingml/2006/spreadsheetDrawing">
      <xdr:col>24</xdr:col>
      <xdr:colOff>63500</xdr:colOff>
      <xdr:row>36</xdr:row>
      <xdr:rowOff>149860</xdr:rowOff>
    </xdr:to>
    <xdr:cxnSp macro="">
      <xdr:nvCxnSpPr>
        <xdr:cNvPr id="60" name="直線コネクタ 59"/>
        <xdr:cNvCxnSpPr/>
      </xdr:nvCxnSpPr>
      <xdr:spPr>
        <a:xfrm flipV="1">
          <a:off x="3797300" y="63188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7175"/>
    <xdr:sp macro="" textlink="">
      <xdr:nvSpPr>
        <xdr:cNvPr id="61" name="議会費平均値テキスト"/>
        <xdr:cNvSpPr txBox="1"/>
      </xdr:nvSpPr>
      <xdr:spPr>
        <a:xfrm>
          <a:off x="4686300" y="632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137795</xdr:rowOff>
    </xdr:from>
    <xdr:to xmlns:xdr="http://schemas.openxmlformats.org/drawingml/2006/spreadsheetDrawing">
      <xdr:col>19</xdr:col>
      <xdr:colOff>177800</xdr:colOff>
      <xdr:row>36</xdr:row>
      <xdr:rowOff>149860</xdr:rowOff>
    </xdr:to>
    <xdr:cxnSp macro="">
      <xdr:nvCxnSpPr>
        <xdr:cNvPr id="63" name="直線コネクタ 62"/>
        <xdr:cNvCxnSpPr/>
      </xdr:nvCxnSpPr>
      <xdr:spPr>
        <a:xfrm>
          <a:off x="2908300" y="6309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2765" cy="258445"/>
    <xdr:sp macro="" textlink="">
      <xdr:nvSpPr>
        <xdr:cNvPr id="65" name="テキスト ボックス 64"/>
        <xdr:cNvSpPr txBox="1"/>
      </xdr:nvSpPr>
      <xdr:spPr>
        <a:xfrm>
          <a:off x="3529965" y="6445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127635</xdr:rowOff>
    </xdr:from>
    <xdr:to xmlns:xdr="http://schemas.openxmlformats.org/drawingml/2006/spreadsheetDrawing">
      <xdr:col>15</xdr:col>
      <xdr:colOff>50800</xdr:colOff>
      <xdr:row>36</xdr:row>
      <xdr:rowOff>137795</xdr:rowOff>
    </xdr:to>
    <xdr:cxnSp macro="">
      <xdr:nvCxnSpPr>
        <xdr:cNvPr id="66" name="直線コネクタ 65"/>
        <xdr:cNvCxnSpPr/>
      </xdr:nvCxnSpPr>
      <xdr:spPr>
        <a:xfrm>
          <a:off x="2019300" y="6299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2765" cy="259080"/>
    <xdr:sp macro="" textlink="">
      <xdr:nvSpPr>
        <xdr:cNvPr id="68" name="テキスト ボックス 67"/>
        <xdr:cNvSpPr txBox="1"/>
      </xdr:nvSpPr>
      <xdr:spPr>
        <a:xfrm>
          <a:off x="2640965" y="6435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127635</xdr:rowOff>
    </xdr:from>
    <xdr:to xmlns:xdr="http://schemas.openxmlformats.org/drawingml/2006/spreadsheetDrawing">
      <xdr:col>10</xdr:col>
      <xdr:colOff>114300</xdr:colOff>
      <xdr:row>36</xdr:row>
      <xdr:rowOff>137795</xdr:rowOff>
    </xdr:to>
    <xdr:cxnSp macro="">
      <xdr:nvCxnSpPr>
        <xdr:cNvPr id="69" name="直線コネクタ 68"/>
        <xdr:cNvCxnSpPr/>
      </xdr:nvCxnSpPr>
      <xdr:spPr>
        <a:xfrm flipV="1">
          <a:off x="1130300" y="6299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2765" cy="257175"/>
    <xdr:sp macro="" textlink="">
      <xdr:nvSpPr>
        <xdr:cNvPr id="71" name="テキスト ボックス 70"/>
        <xdr:cNvSpPr txBox="1"/>
      </xdr:nvSpPr>
      <xdr:spPr>
        <a:xfrm>
          <a:off x="1751965"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2765" cy="259080"/>
    <xdr:sp macro="" textlink="">
      <xdr:nvSpPr>
        <xdr:cNvPr id="73" name="テキスト ボックス 72"/>
        <xdr:cNvSpPr txBox="1"/>
      </xdr:nvSpPr>
      <xdr:spPr>
        <a:xfrm>
          <a:off x="8629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95885</xdr:rowOff>
    </xdr:from>
    <xdr:to xmlns:xdr="http://schemas.openxmlformats.org/drawingml/2006/spreadsheetDrawing">
      <xdr:col>24</xdr:col>
      <xdr:colOff>114300</xdr:colOff>
      <xdr:row>37</xdr:row>
      <xdr:rowOff>26035</xdr:rowOff>
    </xdr:to>
    <xdr:sp macro="" textlink="">
      <xdr:nvSpPr>
        <xdr:cNvPr id="79" name="楕円 78"/>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118745</xdr:rowOff>
    </xdr:from>
    <xdr:ext cx="534670" cy="259080"/>
    <xdr:sp macro="" textlink="">
      <xdr:nvSpPr>
        <xdr:cNvPr id="80" name="議会費該当値テキスト"/>
        <xdr:cNvSpPr txBox="1"/>
      </xdr:nvSpPr>
      <xdr:spPr>
        <a:xfrm>
          <a:off x="4686300" y="611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99060</xdr:rowOff>
    </xdr:from>
    <xdr:to xmlns:xdr="http://schemas.openxmlformats.org/drawingml/2006/spreadsheetDrawing">
      <xdr:col>20</xdr:col>
      <xdr:colOff>38100</xdr:colOff>
      <xdr:row>37</xdr:row>
      <xdr:rowOff>29210</xdr:rowOff>
    </xdr:to>
    <xdr:sp macro="" textlink="">
      <xdr:nvSpPr>
        <xdr:cNvPr id="81" name="楕円 80"/>
        <xdr:cNvSpPr/>
      </xdr:nvSpPr>
      <xdr:spPr>
        <a:xfrm>
          <a:off x="3746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45720</xdr:rowOff>
    </xdr:from>
    <xdr:ext cx="532765" cy="259080"/>
    <xdr:sp macro="" textlink="">
      <xdr:nvSpPr>
        <xdr:cNvPr id="82" name="テキスト ボックス 81"/>
        <xdr:cNvSpPr txBox="1"/>
      </xdr:nvSpPr>
      <xdr:spPr>
        <a:xfrm>
          <a:off x="3529965" y="6046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86995</xdr:rowOff>
    </xdr:from>
    <xdr:to xmlns:xdr="http://schemas.openxmlformats.org/drawingml/2006/spreadsheetDrawing">
      <xdr:col>15</xdr:col>
      <xdr:colOff>101600</xdr:colOff>
      <xdr:row>37</xdr:row>
      <xdr:rowOff>17780</xdr:rowOff>
    </xdr:to>
    <xdr:sp macro="" textlink="">
      <xdr:nvSpPr>
        <xdr:cNvPr id="83" name="楕円 82"/>
        <xdr:cNvSpPr/>
      </xdr:nvSpPr>
      <xdr:spPr>
        <a:xfrm>
          <a:off x="2857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33655</xdr:rowOff>
    </xdr:from>
    <xdr:ext cx="532765" cy="258445"/>
    <xdr:sp macro="" textlink="">
      <xdr:nvSpPr>
        <xdr:cNvPr id="84" name="テキスト ボックス 83"/>
        <xdr:cNvSpPr txBox="1"/>
      </xdr:nvSpPr>
      <xdr:spPr>
        <a:xfrm>
          <a:off x="2640965" y="60344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85" name="楕円 84"/>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23495</xdr:rowOff>
    </xdr:from>
    <xdr:ext cx="532765" cy="259080"/>
    <xdr:sp macro="" textlink="">
      <xdr:nvSpPr>
        <xdr:cNvPr id="86" name="テキスト ボックス 85"/>
        <xdr:cNvSpPr txBox="1"/>
      </xdr:nvSpPr>
      <xdr:spPr>
        <a:xfrm>
          <a:off x="1751965" y="6024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86995</xdr:rowOff>
    </xdr:from>
    <xdr:to xmlns:xdr="http://schemas.openxmlformats.org/drawingml/2006/spreadsheetDrawing">
      <xdr:col>6</xdr:col>
      <xdr:colOff>38100</xdr:colOff>
      <xdr:row>37</xdr:row>
      <xdr:rowOff>17780</xdr:rowOff>
    </xdr:to>
    <xdr:sp macro="" textlink="">
      <xdr:nvSpPr>
        <xdr:cNvPr id="87" name="楕円 86"/>
        <xdr:cNvSpPr/>
      </xdr:nvSpPr>
      <xdr:spPr>
        <a:xfrm>
          <a:off x="1079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33655</xdr:rowOff>
    </xdr:from>
    <xdr:ext cx="532765" cy="258445"/>
    <xdr:sp macro="" textlink="">
      <xdr:nvSpPr>
        <xdr:cNvPr id="88" name="テキスト ボックス 87"/>
        <xdr:cNvSpPr txBox="1"/>
      </xdr:nvSpPr>
      <xdr:spPr>
        <a:xfrm>
          <a:off x="862965" y="60344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0" name="テキスト ボックス 99"/>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7175"/>
    <xdr:sp macro="" textlink="">
      <xdr:nvSpPr>
        <xdr:cNvPr id="113" name="総務費最大値テキスト"/>
        <xdr:cNvSpPr txBox="1"/>
      </xdr:nvSpPr>
      <xdr:spPr>
        <a:xfrm>
          <a:off x="4686300" y="83972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1905</xdr:rowOff>
    </xdr:from>
    <xdr:to xmlns:xdr="http://schemas.openxmlformats.org/drawingml/2006/spreadsheetDrawing">
      <xdr:col>24</xdr:col>
      <xdr:colOff>63500</xdr:colOff>
      <xdr:row>58</xdr:row>
      <xdr:rowOff>4445</xdr:rowOff>
    </xdr:to>
    <xdr:cxnSp macro="">
      <xdr:nvCxnSpPr>
        <xdr:cNvPr id="115" name="直線コネクタ 114"/>
        <xdr:cNvCxnSpPr/>
      </xdr:nvCxnSpPr>
      <xdr:spPr>
        <a:xfrm flipV="1">
          <a:off x="3797300" y="99460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7175"/>
    <xdr:sp macro="" textlink="">
      <xdr:nvSpPr>
        <xdr:cNvPr id="116" name="総務費平均値テキスト"/>
        <xdr:cNvSpPr txBox="1"/>
      </xdr:nvSpPr>
      <xdr:spPr>
        <a:xfrm>
          <a:off x="4686300" y="99275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xdr:rowOff>
    </xdr:from>
    <xdr:to xmlns:xdr="http://schemas.openxmlformats.org/drawingml/2006/spreadsheetDrawing">
      <xdr:col>19</xdr:col>
      <xdr:colOff>177800</xdr:colOff>
      <xdr:row>58</xdr:row>
      <xdr:rowOff>36195</xdr:rowOff>
    </xdr:to>
    <xdr:cxnSp macro="">
      <xdr:nvCxnSpPr>
        <xdr:cNvPr id="118" name="直線コネクタ 117"/>
        <xdr:cNvCxnSpPr/>
      </xdr:nvCxnSpPr>
      <xdr:spPr>
        <a:xfrm flipV="1">
          <a:off x="2908300" y="99485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6900" cy="257175"/>
    <xdr:sp macro="" textlink="">
      <xdr:nvSpPr>
        <xdr:cNvPr id="120" name="テキスト ボックス 119"/>
        <xdr:cNvSpPr txBox="1"/>
      </xdr:nvSpPr>
      <xdr:spPr>
        <a:xfrm>
          <a:off x="3497580" y="100304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36195</xdr:rowOff>
    </xdr:from>
    <xdr:to xmlns:xdr="http://schemas.openxmlformats.org/drawingml/2006/spreadsheetDrawing">
      <xdr:col>15</xdr:col>
      <xdr:colOff>50800</xdr:colOff>
      <xdr:row>58</xdr:row>
      <xdr:rowOff>40640</xdr:rowOff>
    </xdr:to>
    <xdr:cxnSp macro="">
      <xdr:nvCxnSpPr>
        <xdr:cNvPr id="121" name="直線コネクタ 120"/>
        <xdr:cNvCxnSpPr/>
      </xdr:nvCxnSpPr>
      <xdr:spPr>
        <a:xfrm flipV="1">
          <a:off x="2019300" y="9980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6900" cy="259080"/>
    <xdr:sp macro="" textlink="">
      <xdr:nvSpPr>
        <xdr:cNvPr id="123" name="テキスト ボックス 122"/>
        <xdr:cNvSpPr txBox="1"/>
      </xdr:nvSpPr>
      <xdr:spPr>
        <a:xfrm>
          <a:off x="2608580"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40640</xdr:rowOff>
    </xdr:from>
    <xdr:to xmlns:xdr="http://schemas.openxmlformats.org/drawingml/2006/spreadsheetDrawing">
      <xdr:col>10</xdr:col>
      <xdr:colOff>114300</xdr:colOff>
      <xdr:row>58</xdr:row>
      <xdr:rowOff>55880</xdr:rowOff>
    </xdr:to>
    <xdr:cxnSp macro="">
      <xdr:nvCxnSpPr>
        <xdr:cNvPr id="124" name="直線コネクタ 123"/>
        <xdr:cNvCxnSpPr/>
      </xdr:nvCxnSpPr>
      <xdr:spPr>
        <a:xfrm flipV="1">
          <a:off x="1130300" y="9984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6900" cy="259080"/>
    <xdr:sp macro="" textlink="">
      <xdr:nvSpPr>
        <xdr:cNvPr id="126" name="テキスト ボックス 125"/>
        <xdr:cNvSpPr txBox="1"/>
      </xdr:nvSpPr>
      <xdr:spPr>
        <a:xfrm>
          <a:off x="1719580"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6900" cy="259080"/>
    <xdr:sp macro="" textlink="">
      <xdr:nvSpPr>
        <xdr:cNvPr id="128" name="テキスト ボックス 127"/>
        <xdr:cNvSpPr txBox="1"/>
      </xdr:nvSpPr>
      <xdr:spPr>
        <a:xfrm>
          <a:off x="830580"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34" name="楕円 133"/>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35" name="総務費該当値テキスト"/>
        <xdr:cNvSpPr txBox="1"/>
      </xdr:nvSpPr>
      <xdr:spPr>
        <a:xfrm>
          <a:off x="4686300" y="9683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125095</xdr:rowOff>
    </xdr:from>
    <xdr:to xmlns:xdr="http://schemas.openxmlformats.org/drawingml/2006/spreadsheetDrawing">
      <xdr:col>20</xdr:col>
      <xdr:colOff>38100</xdr:colOff>
      <xdr:row>58</xdr:row>
      <xdr:rowOff>55245</xdr:rowOff>
    </xdr:to>
    <xdr:sp macro="" textlink="">
      <xdr:nvSpPr>
        <xdr:cNvPr id="136" name="楕円 135"/>
        <xdr:cNvSpPr/>
      </xdr:nvSpPr>
      <xdr:spPr>
        <a:xfrm>
          <a:off x="3746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71755</xdr:rowOff>
    </xdr:from>
    <xdr:ext cx="596900" cy="259080"/>
    <xdr:sp macro="" textlink="">
      <xdr:nvSpPr>
        <xdr:cNvPr id="137" name="テキスト ボックス 136"/>
        <xdr:cNvSpPr txBox="1"/>
      </xdr:nvSpPr>
      <xdr:spPr>
        <a:xfrm>
          <a:off x="3497580" y="9672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156845</xdr:rowOff>
    </xdr:from>
    <xdr:to xmlns:xdr="http://schemas.openxmlformats.org/drawingml/2006/spreadsheetDrawing">
      <xdr:col>15</xdr:col>
      <xdr:colOff>101600</xdr:colOff>
      <xdr:row>58</xdr:row>
      <xdr:rowOff>86995</xdr:rowOff>
    </xdr:to>
    <xdr:sp macro="" textlink="">
      <xdr:nvSpPr>
        <xdr:cNvPr id="138" name="楕円 137"/>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103505</xdr:rowOff>
    </xdr:from>
    <xdr:ext cx="596900" cy="259080"/>
    <xdr:sp macro="" textlink="">
      <xdr:nvSpPr>
        <xdr:cNvPr id="139" name="テキスト ボックス 138"/>
        <xdr:cNvSpPr txBox="1"/>
      </xdr:nvSpPr>
      <xdr:spPr>
        <a:xfrm>
          <a:off x="2608580" y="9704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160655</xdr:rowOff>
    </xdr:from>
    <xdr:to xmlns:xdr="http://schemas.openxmlformats.org/drawingml/2006/spreadsheetDrawing">
      <xdr:col>10</xdr:col>
      <xdr:colOff>165100</xdr:colOff>
      <xdr:row>58</xdr:row>
      <xdr:rowOff>90805</xdr:rowOff>
    </xdr:to>
    <xdr:sp macro="" textlink="">
      <xdr:nvSpPr>
        <xdr:cNvPr id="140" name="楕円 139"/>
        <xdr:cNvSpPr/>
      </xdr:nvSpPr>
      <xdr:spPr>
        <a:xfrm>
          <a:off x="1968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107315</xdr:rowOff>
    </xdr:from>
    <xdr:ext cx="596900" cy="259080"/>
    <xdr:sp macro="" textlink="">
      <xdr:nvSpPr>
        <xdr:cNvPr id="141" name="テキスト ボックス 140"/>
        <xdr:cNvSpPr txBox="1"/>
      </xdr:nvSpPr>
      <xdr:spPr>
        <a:xfrm>
          <a:off x="1719580" y="9708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5080</xdr:rowOff>
    </xdr:from>
    <xdr:to xmlns:xdr="http://schemas.openxmlformats.org/drawingml/2006/spreadsheetDrawing">
      <xdr:col>6</xdr:col>
      <xdr:colOff>38100</xdr:colOff>
      <xdr:row>58</xdr:row>
      <xdr:rowOff>106680</xdr:rowOff>
    </xdr:to>
    <xdr:sp macro="" textlink="">
      <xdr:nvSpPr>
        <xdr:cNvPr id="142" name="楕円 141"/>
        <xdr:cNvSpPr/>
      </xdr:nvSpPr>
      <xdr:spPr>
        <a:xfrm>
          <a:off x="1079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123190</xdr:rowOff>
    </xdr:from>
    <xdr:ext cx="596900" cy="257175"/>
    <xdr:sp macro="" textlink="">
      <xdr:nvSpPr>
        <xdr:cNvPr id="143" name="テキスト ボックス 142"/>
        <xdr:cNvSpPr txBox="1"/>
      </xdr:nvSpPr>
      <xdr:spPr>
        <a:xfrm>
          <a:off x="830580" y="9724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4" name="テキスト ボックス 153"/>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56" name="テキスト ボックス 155"/>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58" name="テキスト ボックス 157"/>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0" name="テキスト ボックス 159"/>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2" name="テキスト ボックス 161"/>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895" cy="259080"/>
    <xdr:sp macro="" textlink="">
      <xdr:nvSpPr>
        <xdr:cNvPr id="164" name="テキスト ボックス 163"/>
        <xdr:cNvSpPr txBox="1"/>
      </xdr:nvSpPr>
      <xdr:spPr>
        <a:xfrm>
          <a:off x="76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895" cy="257175"/>
    <xdr:sp macro="" textlink="">
      <xdr:nvSpPr>
        <xdr:cNvPr id="166" name="テキスト ボックス 165"/>
        <xdr:cNvSpPr txBox="1"/>
      </xdr:nvSpPr>
      <xdr:spPr>
        <a:xfrm>
          <a:off x="76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7175"/>
    <xdr:sp macro="" textlink="">
      <xdr:nvSpPr>
        <xdr:cNvPr id="169" name="民生費最小値テキスト"/>
        <xdr:cNvSpPr txBox="1"/>
      </xdr:nvSpPr>
      <xdr:spPr>
        <a:xfrm>
          <a:off x="4686300" y="136880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7175"/>
    <xdr:sp macro="" textlink="">
      <xdr:nvSpPr>
        <xdr:cNvPr id="171" name="民生費最大値テキスト"/>
        <xdr:cNvSpPr txBox="1"/>
      </xdr:nvSpPr>
      <xdr:spPr>
        <a:xfrm>
          <a:off x="4686300" y="11988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150495</xdr:rowOff>
    </xdr:from>
    <xdr:to xmlns:xdr="http://schemas.openxmlformats.org/drawingml/2006/spreadsheetDrawing">
      <xdr:col>24</xdr:col>
      <xdr:colOff>63500</xdr:colOff>
      <xdr:row>78</xdr:row>
      <xdr:rowOff>45720</xdr:rowOff>
    </xdr:to>
    <xdr:cxnSp macro="">
      <xdr:nvCxnSpPr>
        <xdr:cNvPr id="173" name="直線コネクタ 172"/>
        <xdr:cNvCxnSpPr/>
      </xdr:nvCxnSpPr>
      <xdr:spPr>
        <a:xfrm flipV="1">
          <a:off x="3797300" y="1335214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686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45720</xdr:rowOff>
    </xdr:from>
    <xdr:to xmlns:xdr="http://schemas.openxmlformats.org/drawingml/2006/spreadsheetDrawing">
      <xdr:col>19</xdr:col>
      <xdr:colOff>177800</xdr:colOff>
      <xdr:row>78</xdr:row>
      <xdr:rowOff>109220</xdr:rowOff>
    </xdr:to>
    <xdr:cxnSp macro="">
      <xdr:nvCxnSpPr>
        <xdr:cNvPr id="176" name="直線コネクタ 175"/>
        <xdr:cNvCxnSpPr/>
      </xdr:nvCxnSpPr>
      <xdr:spPr>
        <a:xfrm flipV="1">
          <a:off x="2908300" y="134188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6900" cy="257175"/>
    <xdr:sp macro="" textlink="">
      <xdr:nvSpPr>
        <xdr:cNvPr id="178" name="テキスト ボックス 177"/>
        <xdr:cNvSpPr txBox="1"/>
      </xdr:nvSpPr>
      <xdr:spPr>
        <a:xfrm>
          <a:off x="3497580" y="135636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109220</xdr:rowOff>
    </xdr:from>
    <xdr:to xmlns:xdr="http://schemas.openxmlformats.org/drawingml/2006/spreadsheetDrawing">
      <xdr:col>15</xdr:col>
      <xdr:colOff>50800</xdr:colOff>
      <xdr:row>78</xdr:row>
      <xdr:rowOff>128905</xdr:rowOff>
    </xdr:to>
    <xdr:cxnSp macro="">
      <xdr:nvCxnSpPr>
        <xdr:cNvPr id="179" name="直線コネクタ 178"/>
        <xdr:cNvCxnSpPr/>
      </xdr:nvCxnSpPr>
      <xdr:spPr>
        <a:xfrm flipV="1">
          <a:off x="2019300" y="13482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6900" cy="257175"/>
    <xdr:sp macro="" textlink="">
      <xdr:nvSpPr>
        <xdr:cNvPr id="181" name="テキスト ボックス 180"/>
        <xdr:cNvSpPr txBox="1"/>
      </xdr:nvSpPr>
      <xdr:spPr>
        <a:xfrm>
          <a:off x="2608580" y="13596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136525</xdr:rowOff>
    </xdr:from>
    <xdr:to xmlns:xdr="http://schemas.openxmlformats.org/drawingml/2006/spreadsheetDrawing">
      <xdr:col>10</xdr:col>
      <xdr:colOff>114300</xdr:colOff>
      <xdr:row>78</xdr:row>
      <xdr:rowOff>128905</xdr:rowOff>
    </xdr:to>
    <xdr:cxnSp macro="">
      <xdr:nvCxnSpPr>
        <xdr:cNvPr id="182" name="直線コネクタ 181"/>
        <xdr:cNvCxnSpPr/>
      </xdr:nvCxnSpPr>
      <xdr:spPr>
        <a:xfrm>
          <a:off x="1130300" y="1333817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6900" cy="259080"/>
    <xdr:sp macro="" textlink="">
      <xdr:nvSpPr>
        <xdr:cNvPr id="184" name="テキスト ボックス 183"/>
        <xdr:cNvSpPr txBox="1"/>
      </xdr:nvSpPr>
      <xdr:spPr>
        <a:xfrm>
          <a:off x="1719580" y="13614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6900" cy="259080"/>
    <xdr:sp macro="" textlink="">
      <xdr:nvSpPr>
        <xdr:cNvPr id="186" name="テキスト ボックス 185"/>
        <xdr:cNvSpPr txBox="1"/>
      </xdr:nvSpPr>
      <xdr:spPr>
        <a:xfrm>
          <a:off x="830580" y="13594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99695</xdr:rowOff>
    </xdr:from>
    <xdr:to xmlns:xdr="http://schemas.openxmlformats.org/drawingml/2006/spreadsheetDrawing">
      <xdr:col>24</xdr:col>
      <xdr:colOff>114300</xdr:colOff>
      <xdr:row>78</xdr:row>
      <xdr:rowOff>29845</xdr:rowOff>
    </xdr:to>
    <xdr:sp macro="" textlink="">
      <xdr:nvSpPr>
        <xdr:cNvPr id="192" name="楕円 191"/>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122555</xdr:rowOff>
    </xdr:from>
    <xdr:ext cx="598805" cy="257175"/>
    <xdr:sp macro="" textlink="">
      <xdr:nvSpPr>
        <xdr:cNvPr id="193" name="民生費該当値テキスト"/>
        <xdr:cNvSpPr txBox="1"/>
      </xdr:nvSpPr>
      <xdr:spPr>
        <a:xfrm>
          <a:off x="4686300" y="131527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166370</xdr:rowOff>
    </xdr:from>
    <xdr:to xmlns:xdr="http://schemas.openxmlformats.org/drawingml/2006/spreadsheetDrawing">
      <xdr:col>20</xdr:col>
      <xdr:colOff>38100</xdr:colOff>
      <xdr:row>78</xdr:row>
      <xdr:rowOff>96520</xdr:rowOff>
    </xdr:to>
    <xdr:sp macro="" textlink="">
      <xdr:nvSpPr>
        <xdr:cNvPr id="194" name="楕円 193"/>
        <xdr:cNvSpPr/>
      </xdr:nvSpPr>
      <xdr:spPr>
        <a:xfrm>
          <a:off x="3746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113030</xdr:rowOff>
    </xdr:from>
    <xdr:ext cx="596900" cy="259080"/>
    <xdr:sp macro="" textlink="">
      <xdr:nvSpPr>
        <xdr:cNvPr id="195" name="テキスト ボックス 194"/>
        <xdr:cNvSpPr txBox="1"/>
      </xdr:nvSpPr>
      <xdr:spPr>
        <a:xfrm>
          <a:off x="3497580" y="13143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57785</xdr:rowOff>
    </xdr:from>
    <xdr:to xmlns:xdr="http://schemas.openxmlformats.org/drawingml/2006/spreadsheetDrawing">
      <xdr:col>15</xdr:col>
      <xdr:colOff>101600</xdr:colOff>
      <xdr:row>78</xdr:row>
      <xdr:rowOff>159385</xdr:rowOff>
    </xdr:to>
    <xdr:sp macro="" textlink="">
      <xdr:nvSpPr>
        <xdr:cNvPr id="196" name="楕円 195"/>
        <xdr:cNvSpPr/>
      </xdr:nvSpPr>
      <xdr:spPr>
        <a:xfrm>
          <a:off x="2857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4445</xdr:rowOff>
    </xdr:from>
    <xdr:ext cx="596900" cy="259080"/>
    <xdr:sp macro="" textlink="">
      <xdr:nvSpPr>
        <xdr:cNvPr id="197" name="テキスト ボックス 196"/>
        <xdr:cNvSpPr txBox="1"/>
      </xdr:nvSpPr>
      <xdr:spPr>
        <a:xfrm>
          <a:off x="2608580" y="13206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78105</xdr:rowOff>
    </xdr:from>
    <xdr:to xmlns:xdr="http://schemas.openxmlformats.org/drawingml/2006/spreadsheetDrawing">
      <xdr:col>10</xdr:col>
      <xdr:colOff>165100</xdr:colOff>
      <xdr:row>79</xdr:row>
      <xdr:rowOff>8255</xdr:rowOff>
    </xdr:to>
    <xdr:sp macro="" textlink="">
      <xdr:nvSpPr>
        <xdr:cNvPr id="198" name="楕円 197"/>
        <xdr:cNvSpPr/>
      </xdr:nvSpPr>
      <xdr:spPr>
        <a:xfrm>
          <a:off x="196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24765</xdr:rowOff>
    </xdr:from>
    <xdr:ext cx="596900" cy="259080"/>
    <xdr:sp macro="" textlink="">
      <xdr:nvSpPr>
        <xdr:cNvPr id="199" name="テキスト ボックス 198"/>
        <xdr:cNvSpPr txBox="1"/>
      </xdr:nvSpPr>
      <xdr:spPr>
        <a:xfrm>
          <a:off x="1719580" y="13226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15875</xdr:rowOff>
    </xdr:to>
    <xdr:sp macro="" textlink="">
      <xdr:nvSpPr>
        <xdr:cNvPr id="200" name="楕円 199"/>
        <xdr:cNvSpPr/>
      </xdr:nvSpPr>
      <xdr:spPr>
        <a:xfrm>
          <a:off x="1079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32385</xdr:rowOff>
    </xdr:from>
    <xdr:ext cx="596900" cy="257175"/>
    <xdr:sp macro="" textlink="">
      <xdr:nvSpPr>
        <xdr:cNvPr id="201" name="テキスト ボックス 200"/>
        <xdr:cNvSpPr txBox="1"/>
      </xdr:nvSpPr>
      <xdr:spPr>
        <a:xfrm>
          <a:off x="830580" y="13062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0" name="テキスト ボックス 209"/>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3" name="テキスト ボックス 212"/>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15" name="テキスト ボックス 214"/>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17" name="テキスト ボックス 216"/>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19" name="テキスト ボックス 218"/>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1" name="テキスト ボックス 220"/>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3" name="テキスト ボックス 222"/>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7175"/>
    <xdr:sp macro="" textlink="">
      <xdr:nvSpPr>
        <xdr:cNvPr id="228" name="衛生費最小値テキスト"/>
        <xdr:cNvSpPr txBox="1"/>
      </xdr:nvSpPr>
      <xdr:spPr>
        <a:xfrm>
          <a:off x="4686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7175"/>
    <xdr:sp macro="" textlink="">
      <xdr:nvSpPr>
        <xdr:cNvPr id="230" name="衛生費最大値テキスト"/>
        <xdr:cNvSpPr txBox="1"/>
      </xdr:nvSpPr>
      <xdr:spPr>
        <a:xfrm>
          <a:off x="4686300" y="15290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166370</xdr:rowOff>
    </xdr:from>
    <xdr:to xmlns:xdr="http://schemas.openxmlformats.org/drawingml/2006/spreadsheetDrawing">
      <xdr:col>24</xdr:col>
      <xdr:colOff>63500</xdr:colOff>
      <xdr:row>95</xdr:row>
      <xdr:rowOff>80010</xdr:rowOff>
    </xdr:to>
    <xdr:cxnSp macro="">
      <xdr:nvCxnSpPr>
        <xdr:cNvPr id="232" name="直線コネクタ 231"/>
        <xdr:cNvCxnSpPr/>
      </xdr:nvCxnSpPr>
      <xdr:spPr>
        <a:xfrm flipV="1">
          <a:off x="3797300" y="1628267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7175"/>
    <xdr:sp macro="" textlink="">
      <xdr:nvSpPr>
        <xdr:cNvPr id="233" name="衛生費平均値テキスト"/>
        <xdr:cNvSpPr txBox="1"/>
      </xdr:nvSpPr>
      <xdr:spPr>
        <a:xfrm>
          <a:off x="4686300" y="165709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80010</xdr:rowOff>
    </xdr:from>
    <xdr:to xmlns:xdr="http://schemas.openxmlformats.org/drawingml/2006/spreadsheetDrawing">
      <xdr:col>19</xdr:col>
      <xdr:colOff>177800</xdr:colOff>
      <xdr:row>96</xdr:row>
      <xdr:rowOff>14605</xdr:rowOff>
    </xdr:to>
    <xdr:cxnSp macro="">
      <xdr:nvCxnSpPr>
        <xdr:cNvPr id="235" name="直線コネクタ 234"/>
        <xdr:cNvCxnSpPr/>
      </xdr:nvCxnSpPr>
      <xdr:spPr>
        <a:xfrm flipV="1">
          <a:off x="2908300" y="163677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6900" cy="259080"/>
    <xdr:sp macro="" textlink="">
      <xdr:nvSpPr>
        <xdr:cNvPr id="237" name="テキスト ボックス 236"/>
        <xdr:cNvSpPr txBox="1"/>
      </xdr:nvSpPr>
      <xdr:spPr>
        <a:xfrm>
          <a:off x="3497580" y="1669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134620</xdr:rowOff>
    </xdr:from>
    <xdr:to xmlns:xdr="http://schemas.openxmlformats.org/drawingml/2006/spreadsheetDrawing">
      <xdr:col>15</xdr:col>
      <xdr:colOff>50800</xdr:colOff>
      <xdr:row>96</xdr:row>
      <xdr:rowOff>14605</xdr:rowOff>
    </xdr:to>
    <xdr:cxnSp macro="">
      <xdr:nvCxnSpPr>
        <xdr:cNvPr id="238" name="直線コネクタ 237"/>
        <xdr:cNvCxnSpPr/>
      </xdr:nvCxnSpPr>
      <xdr:spPr>
        <a:xfrm>
          <a:off x="2019300" y="164223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6900" cy="259080"/>
    <xdr:sp macro="" textlink="">
      <xdr:nvSpPr>
        <xdr:cNvPr id="240" name="テキスト ボックス 239"/>
        <xdr:cNvSpPr txBox="1"/>
      </xdr:nvSpPr>
      <xdr:spPr>
        <a:xfrm>
          <a:off x="2608580" y="167455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134620</xdr:rowOff>
    </xdr:from>
    <xdr:to xmlns:xdr="http://schemas.openxmlformats.org/drawingml/2006/spreadsheetDrawing">
      <xdr:col>10</xdr:col>
      <xdr:colOff>114300</xdr:colOff>
      <xdr:row>96</xdr:row>
      <xdr:rowOff>50165</xdr:rowOff>
    </xdr:to>
    <xdr:cxnSp macro="">
      <xdr:nvCxnSpPr>
        <xdr:cNvPr id="241" name="直線コネクタ 240"/>
        <xdr:cNvCxnSpPr/>
      </xdr:nvCxnSpPr>
      <xdr:spPr>
        <a:xfrm flipV="1">
          <a:off x="1130300" y="1642237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6900" cy="257175"/>
    <xdr:sp macro="" textlink="">
      <xdr:nvSpPr>
        <xdr:cNvPr id="243" name="テキスト ボックス 242"/>
        <xdr:cNvSpPr txBox="1"/>
      </xdr:nvSpPr>
      <xdr:spPr>
        <a:xfrm>
          <a:off x="1719580" y="16774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120650</xdr:rowOff>
    </xdr:from>
    <xdr:ext cx="596900" cy="257175"/>
    <xdr:sp macro="" textlink="">
      <xdr:nvSpPr>
        <xdr:cNvPr id="245" name="テキスト ボックス 244"/>
        <xdr:cNvSpPr txBox="1"/>
      </xdr:nvSpPr>
      <xdr:spPr>
        <a:xfrm>
          <a:off x="830580" y="16751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115570</xdr:rowOff>
    </xdr:from>
    <xdr:to xmlns:xdr="http://schemas.openxmlformats.org/drawingml/2006/spreadsheetDrawing">
      <xdr:col>24</xdr:col>
      <xdr:colOff>114300</xdr:colOff>
      <xdr:row>95</xdr:row>
      <xdr:rowOff>45720</xdr:rowOff>
    </xdr:to>
    <xdr:sp macro="" textlink="">
      <xdr:nvSpPr>
        <xdr:cNvPr id="251" name="楕円 250"/>
        <xdr:cNvSpPr/>
      </xdr:nvSpPr>
      <xdr:spPr>
        <a:xfrm>
          <a:off x="45847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138430</xdr:rowOff>
    </xdr:from>
    <xdr:ext cx="598805" cy="259080"/>
    <xdr:sp macro="" textlink="">
      <xdr:nvSpPr>
        <xdr:cNvPr id="252" name="衛生費該当値テキスト"/>
        <xdr:cNvSpPr txBox="1"/>
      </xdr:nvSpPr>
      <xdr:spPr>
        <a:xfrm>
          <a:off x="4686300" y="1608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29210</xdr:rowOff>
    </xdr:from>
    <xdr:to xmlns:xdr="http://schemas.openxmlformats.org/drawingml/2006/spreadsheetDrawing">
      <xdr:col>20</xdr:col>
      <xdr:colOff>38100</xdr:colOff>
      <xdr:row>95</xdr:row>
      <xdr:rowOff>130810</xdr:rowOff>
    </xdr:to>
    <xdr:sp macro="" textlink="">
      <xdr:nvSpPr>
        <xdr:cNvPr id="253" name="楕円 252"/>
        <xdr:cNvSpPr/>
      </xdr:nvSpPr>
      <xdr:spPr>
        <a:xfrm>
          <a:off x="3746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147320</xdr:rowOff>
    </xdr:from>
    <xdr:ext cx="596900" cy="259080"/>
    <xdr:sp macro="" textlink="">
      <xdr:nvSpPr>
        <xdr:cNvPr id="254" name="テキスト ボックス 253"/>
        <xdr:cNvSpPr txBox="1"/>
      </xdr:nvSpPr>
      <xdr:spPr>
        <a:xfrm>
          <a:off x="3497580" y="16092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135255</xdr:rowOff>
    </xdr:from>
    <xdr:to xmlns:xdr="http://schemas.openxmlformats.org/drawingml/2006/spreadsheetDrawing">
      <xdr:col>15</xdr:col>
      <xdr:colOff>101600</xdr:colOff>
      <xdr:row>96</xdr:row>
      <xdr:rowOff>65405</xdr:rowOff>
    </xdr:to>
    <xdr:sp macro="" textlink="">
      <xdr:nvSpPr>
        <xdr:cNvPr id="255" name="楕円 254"/>
        <xdr:cNvSpPr/>
      </xdr:nvSpPr>
      <xdr:spPr>
        <a:xfrm>
          <a:off x="2857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81915</xdr:rowOff>
    </xdr:from>
    <xdr:ext cx="596900" cy="259080"/>
    <xdr:sp macro="" textlink="">
      <xdr:nvSpPr>
        <xdr:cNvPr id="256" name="テキスト ボックス 255"/>
        <xdr:cNvSpPr txBox="1"/>
      </xdr:nvSpPr>
      <xdr:spPr>
        <a:xfrm>
          <a:off x="2608580" y="16198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83820</xdr:rowOff>
    </xdr:from>
    <xdr:to xmlns:xdr="http://schemas.openxmlformats.org/drawingml/2006/spreadsheetDrawing">
      <xdr:col>10</xdr:col>
      <xdr:colOff>165100</xdr:colOff>
      <xdr:row>96</xdr:row>
      <xdr:rowOff>13970</xdr:rowOff>
    </xdr:to>
    <xdr:sp macro="" textlink="">
      <xdr:nvSpPr>
        <xdr:cNvPr id="257" name="楕円 256"/>
        <xdr:cNvSpPr/>
      </xdr:nvSpPr>
      <xdr:spPr>
        <a:xfrm>
          <a:off x="1968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30480</xdr:rowOff>
    </xdr:from>
    <xdr:ext cx="596900" cy="257175"/>
    <xdr:sp macro="" textlink="">
      <xdr:nvSpPr>
        <xdr:cNvPr id="258" name="テキスト ボックス 257"/>
        <xdr:cNvSpPr txBox="1"/>
      </xdr:nvSpPr>
      <xdr:spPr>
        <a:xfrm>
          <a:off x="1719580" y="161467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170815</xdr:rowOff>
    </xdr:from>
    <xdr:to xmlns:xdr="http://schemas.openxmlformats.org/drawingml/2006/spreadsheetDrawing">
      <xdr:col>6</xdr:col>
      <xdr:colOff>38100</xdr:colOff>
      <xdr:row>96</xdr:row>
      <xdr:rowOff>100965</xdr:rowOff>
    </xdr:to>
    <xdr:sp macro="" textlink="">
      <xdr:nvSpPr>
        <xdr:cNvPr id="259" name="楕円 258"/>
        <xdr:cNvSpPr/>
      </xdr:nvSpPr>
      <xdr:spPr>
        <a:xfrm>
          <a:off x="1079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117475</xdr:rowOff>
    </xdr:from>
    <xdr:ext cx="596900" cy="259080"/>
    <xdr:sp macro="" textlink="">
      <xdr:nvSpPr>
        <xdr:cNvPr id="260" name="テキスト ボックス 259"/>
        <xdr:cNvSpPr txBox="1"/>
      </xdr:nvSpPr>
      <xdr:spPr>
        <a:xfrm>
          <a:off x="830580" y="16233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2" name="テキスト ボックス 271"/>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74" name="テキスト ボックス 273"/>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76" name="テキスト ボックス 275"/>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78" name="テキスト ボックス 277"/>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80" name="テキスト ボックス 279"/>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2" name="テキスト ボックス 281"/>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4" name="テキスト ボックス 283"/>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85090</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40004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31750</xdr:rowOff>
    </xdr:from>
    <xdr:ext cx="534670" cy="257175"/>
    <xdr:sp macro="" textlink="">
      <xdr:nvSpPr>
        <xdr:cNvPr id="289" name="労働費最大値テキスト"/>
        <xdr:cNvSpPr txBox="1"/>
      </xdr:nvSpPr>
      <xdr:spPr>
        <a:xfrm>
          <a:off x="10528300" y="5175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85090</xdr:rowOff>
    </xdr:from>
    <xdr:to xmlns:xdr="http://schemas.openxmlformats.org/drawingml/2006/spreadsheetDrawing">
      <xdr:col>55</xdr:col>
      <xdr:colOff>88900</xdr:colOff>
      <xdr:row>31</xdr:row>
      <xdr:rowOff>85090</xdr:rowOff>
    </xdr:to>
    <xdr:cxnSp macro="">
      <xdr:nvCxnSpPr>
        <xdr:cNvPr id="290" name="直線コネクタ 289"/>
        <xdr:cNvCxnSpPr/>
      </xdr:nvCxnSpPr>
      <xdr:spPr>
        <a:xfrm>
          <a:off x="10388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33655</xdr:rowOff>
    </xdr:from>
    <xdr:to xmlns:xdr="http://schemas.openxmlformats.org/drawingml/2006/spreadsheetDrawing">
      <xdr:col>55</xdr:col>
      <xdr:colOff>0</xdr:colOff>
      <xdr:row>32</xdr:row>
      <xdr:rowOff>130810</xdr:rowOff>
    </xdr:to>
    <xdr:cxnSp macro="">
      <xdr:nvCxnSpPr>
        <xdr:cNvPr id="291" name="直線コネクタ 290"/>
        <xdr:cNvCxnSpPr/>
      </xdr:nvCxnSpPr>
      <xdr:spPr>
        <a:xfrm flipV="1">
          <a:off x="9639300" y="552005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121285</xdr:rowOff>
    </xdr:from>
    <xdr:ext cx="378460" cy="257175"/>
    <xdr:sp macro="" textlink="">
      <xdr:nvSpPr>
        <xdr:cNvPr id="292" name="労働費平均値テキスト"/>
        <xdr:cNvSpPr txBox="1"/>
      </xdr:nvSpPr>
      <xdr:spPr>
        <a:xfrm>
          <a:off x="10528300" y="663638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73025</xdr:rowOff>
    </xdr:to>
    <xdr:sp macro="" textlink="">
      <xdr:nvSpPr>
        <xdr:cNvPr id="293" name="フローチャート: 判断 292"/>
        <xdr:cNvSpPr/>
      </xdr:nvSpPr>
      <xdr:spPr>
        <a:xfrm>
          <a:off x="10426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130810</xdr:rowOff>
    </xdr:from>
    <xdr:to xmlns:xdr="http://schemas.openxmlformats.org/drawingml/2006/spreadsheetDrawing">
      <xdr:col>50</xdr:col>
      <xdr:colOff>114300</xdr:colOff>
      <xdr:row>32</xdr:row>
      <xdr:rowOff>162560</xdr:rowOff>
    </xdr:to>
    <xdr:cxnSp macro="">
      <xdr:nvCxnSpPr>
        <xdr:cNvPr id="294" name="直線コネクタ 293"/>
        <xdr:cNvCxnSpPr/>
      </xdr:nvCxnSpPr>
      <xdr:spPr>
        <a:xfrm flipV="1">
          <a:off x="8750300" y="56172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295" name="フローチャート: 判断 294"/>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60960</xdr:rowOff>
    </xdr:from>
    <xdr:ext cx="378460" cy="259080"/>
    <xdr:sp macro="" textlink="">
      <xdr:nvSpPr>
        <xdr:cNvPr id="296" name="テキスト ボックス 295"/>
        <xdr:cNvSpPr txBox="1"/>
      </xdr:nvSpPr>
      <xdr:spPr>
        <a:xfrm>
          <a:off x="9450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65405</xdr:rowOff>
    </xdr:from>
    <xdr:to xmlns:xdr="http://schemas.openxmlformats.org/drawingml/2006/spreadsheetDrawing">
      <xdr:col>45</xdr:col>
      <xdr:colOff>177800</xdr:colOff>
      <xdr:row>32</xdr:row>
      <xdr:rowOff>162560</xdr:rowOff>
    </xdr:to>
    <xdr:cxnSp macro="">
      <xdr:nvCxnSpPr>
        <xdr:cNvPr id="297" name="直線コネクタ 296"/>
        <xdr:cNvCxnSpPr/>
      </xdr:nvCxnSpPr>
      <xdr:spPr>
        <a:xfrm>
          <a:off x="7861300" y="5208905"/>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158115</xdr:rowOff>
    </xdr:from>
    <xdr:to xmlns:xdr="http://schemas.openxmlformats.org/drawingml/2006/spreadsheetDrawing">
      <xdr:col>46</xdr:col>
      <xdr:colOff>38100</xdr:colOff>
      <xdr:row>39</xdr:row>
      <xdr:rowOff>88265</xdr:rowOff>
    </xdr:to>
    <xdr:sp macro="" textlink="">
      <xdr:nvSpPr>
        <xdr:cNvPr id="298" name="フローチャート: 判断 297"/>
        <xdr:cNvSpPr/>
      </xdr:nvSpPr>
      <xdr:spPr>
        <a:xfrm>
          <a:off x="8699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79375</xdr:rowOff>
    </xdr:from>
    <xdr:ext cx="378460" cy="258445"/>
    <xdr:sp macro="" textlink="">
      <xdr:nvSpPr>
        <xdr:cNvPr id="299" name="テキスト ボックス 298"/>
        <xdr:cNvSpPr txBox="1"/>
      </xdr:nvSpPr>
      <xdr:spPr>
        <a:xfrm>
          <a:off x="8561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65405</xdr:rowOff>
    </xdr:from>
    <xdr:to xmlns:xdr="http://schemas.openxmlformats.org/drawingml/2006/spreadsheetDrawing">
      <xdr:col>41</xdr:col>
      <xdr:colOff>50800</xdr:colOff>
      <xdr:row>32</xdr:row>
      <xdr:rowOff>97790</xdr:rowOff>
    </xdr:to>
    <xdr:cxnSp macro="">
      <xdr:nvCxnSpPr>
        <xdr:cNvPr id="300" name="直線コネクタ 299"/>
        <xdr:cNvCxnSpPr/>
      </xdr:nvCxnSpPr>
      <xdr:spPr>
        <a:xfrm flipV="1">
          <a:off x="6972300" y="5208905"/>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92075</xdr:rowOff>
    </xdr:to>
    <xdr:sp macro="" textlink="">
      <xdr:nvSpPr>
        <xdr:cNvPr id="301" name="フローチャート: 判断 300"/>
        <xdr:cNvSpPr/>
      </xdr:nvSpPr>
      <xdr:spPr>
        <a:xfrm>
          <a:off x="7810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83185</xdr:rowOff>
    </xdr:from>
    <xdr:ext cx="378460" cy="259080"/>
    <xdr:sp macro="" textlink="">
      <xdr:nvSpPr>
        <xdr:cNvPr id="302" name="テキスト ボックス 301"/>
        <xdr:cNvSpPr txBox="1"/>
      </xdr:nvSpPr>
      <xdr:spPr>
        <a:xfrm>
          <a:off x="7672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92075</xdr:rowOff>
    </xdr:to>
    <xdr:sp macro="" textlink="">
      <xdr:nvSpPr>
        <xdr:cNvPr id="303" name="フローチャート: 判断 302"/>
        <xdr:cNvSpPr/>
      </xdr:nvSpPr>
      <xdr:spPr>
        <a:xfrm>
          <a:off x="692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83185</xdr:rowOff>
    </xdr:from>
    <xdr:ext cx="378460" cy="259080"/>
    <xdr:sp macro="" textlink="">
      <xdr:nvSpPr>
        <xdr:cNvPr id="304" name="テキスト ボックス 303"/>
        <xdr:cNvSpPr txBox="1"/>
      </xdr:nvSpPr>
      <xdr:spPr>
        <a:xfrm>
          <a:off x="6783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154940</xdr:rowOff>
    </xdr:from>
    <xdr:to xmlns:xdr="http://schemas.openxmlformats.org/drawingml/2006/spreadsheetDrawing">
      <xdr:col>55</xdr:col>
      <xdr:colOff>50800</xdr:colOff>
      <xdr:row>32</xdr:row>
      <xdr:rowOff>84455</xdr:rowOff>
    </xdr:to>
    <xdr:sp macro="" textlink="">
      <xdr:nvSpPr>
        <xdr:cNvPr id="310" name="楕円 309"/>
        <xdr:cNvSpPr/>
      </xdr:nvSpPr>
      <xdr:spPr>
        <a:xfrm>
          <a:off x="104267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69215</xdr:rowOff>
    </xdr:from>
    <xdr:ext cx="534670" cy="259080"/>
    <xdr:sp macro="" textlink="">
      <xdr:nvSpPr>
        <xdr:cNvPr id="311" name="労働費該当値テキスト"/>
        <xdr:cNvSpPr txBox="1"/>
      </xdr:nvSpPr>
      <xdr:spPr>
        <a:xfrm>
          <a:off x="10528300" y="5384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80010</xdr:rowOff>
    </xdr:from>
    <xdr:to xmlns:xdr="http://schemas.openxmlformats.org/drawingml/2006/spreadsheetDrawing">
      <xdr:col>50</xdr:col>
      <xdr:colOff>165100</xdr:colOff>
      <xdr:row>33</xdr:row>
      <xdr:rowOff>10160</xdr:rowOff>
    </xdr:to>
    <xdr:sp macro="" textlink="">
      <xdr:nvSpPr>
        <xdr:cNvPr id="312" name="楕円 311"/>
        <xdr:cNvSpPr/>
      </xdr:nvSpPr>
      <xdr:spPr>
        <a:xfrm>
          <a:off x="9588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31</xdr:row>
      <xdr:rowOff>26670</xdr:rowOff>
    </xdr:from>
    <xdr:ext cx="532765" cy="259080"/>
    <xdr:sp macro="" textlink="">
      <xdr:nvSpPr>
        <xdr:cNvPr id="313" name="テキスト ボックス 312"/>
        <xdr:cNvSpPr txBox="1"/>
      </xdr:nvSpPr>
      <xdr:spPr>
        <a:xfrm>
          <a:off x="9371965" y="5341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111760</xdr:rowOff>
    </xdr:from>
    <xdr:to xmlns:xdr="http://schemas.openxmlformats.org/drawingml/2006/spreadsheetDrawing">
      <xdr:col>46</xdr:col>
      <xdr:colOff>38100</xdr:colOff>
      <xdr:row>33</xdr:row>
      <xdr:rowOff>41910</xdr:rowOff>
    </xdr:to>
    <xdr:sp macro="" textlink="">
      <xdr:nvSpPr>
        <xdr:cNvPr id="314" name="楕円 313"/>
        <xdr:cNvSpPr/>
      </xdr:nvSpPr>
      <xdr:spPr>
        <a:xfrm>
          <a:off x="869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31</xdr:row>
      <xdr:rowOff>58420</xdr:rowOff>
    </xdr:from>
    <xdr:ext cx="532765" cy="259080"/>
    <xdr:sp macro="" textlink="">
      <xdr:nvSpPr>
        <xdr:cNvPr id="315" name="テキスト ボックス 314"/>
        <xdr:cNvSpPr txBox="1"/>
      </xdr:nvSpPr>
      <xdr:spPr>
        <a:xfrm>
          <a:off x="8482965" y="5373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14605</xdr:rowOff>
    </xdr:from>
    <xdr:to xmlns:xdr="http://schemas.openxmlformats.org/drawingml/2006/spreadsheetDrawing">
      <xdr:col>41</xdr:col>
      <xdr:colOff>101600</xdr:colOff>
      <xdr:row>30</xdr:row>
      <xdr:rowOff>116205</xdr:rowOff>
    </xdr:to>
    <xdr:sp macro="" textlink="">
      <xdr:nvSpPr>
        <xdr:cNvPr id="316" name="楕円 315"/>
        <xdr:cNvSpPr/>
      </xdr:nvSpPr>
      <xdr:spPr>
        <a:xfrm>
          <a:off x="7810500" y="5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28</xdr:row>
      <xdr:rowOff>132715</xdr:rowOff>
    </xdr:from>
    <xdr:ext cx="532765" cy="257175"/>
    <xdr:sp macro="" textlink="">
      <xdr:nvSpPr>
        <xdr:cNvPr id="317" name="テキスト ボックス 316"/>
        <xdr:cNvSpPr txBox="1"/>
      </xdr:nvSpPr>
      <xdr:spPr>
        <a:xfrm>
          <a:off x="7593965" y="4933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46990</xdr:rowOff>
    </xdr:from>
    <xdr:to xmlns:xdr="http://schemas.openxmlformats.org/drawingml/2006/spreadsheetDrawing">
      <xdr:col>36</xdr:col>
      <xdr:colOff>165100</xdr:colOff>
      <xdr:row>32</xdr:row>
      <xdr:rowOff>148590</xdr:rowOff>
    </xdr:to>
    <xdr:sp macro="" textlink="">
      <xdr:nvSpPr>
        <xdr:cNvPr id="318" name="楕円 317"/>
        <xdr:cNvSpPr/>
      </xdr:nvSpPr>
      <xdr:spPr>
        <a:xfrm>
          <a:off x="6921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30</xdr:row>
      <xdr:rowOff>165100</xdr:rowOff>
    </xdr:from>
    <xdr:ext cx="532765" cy="259080"/>
    <xdr:sp macro="" textlink="">
      <xdr:nvSpPr>
        <xdr:cNvPr id="319" name="テキスト ボックス 318"/>
        <xdr:cNvSpPr txBox="1"/>
      </xdr:nvSpPr>
      <xdr:spPr>
        <a:xfrm>
          <a:off x="6704965" y="5308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1" name="テキスト ボックス 330"/>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3" name="テキスト ボックス 332"/>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5" name="テキスト ボックス 334"/>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7" name="テキスト ボックス 336"/>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9" name="テキスト ボックス 338"/>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1" name="テキスト ボックス 340"/>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78740</xdr:rowOff>
    </xdr:from>
    <xdr:to xmlns:xdr="http://schemas.openxmlformats.org/drawingml/2006/spreadsheetDrawing">
      <xdr:col>54</xdr:col>
      <xdr:colOff>189865</xdr:colOff>
      <xdr:row>59</xdr:row>
      <xdr:rowOff>3810</xdr:rowOff>
    </xdr:to>
    <xdr:cxnSp macro="">
      <xdr:nvCxnSpPr>
        <xdr:cNvPr id="343" name="直線コネクタ 342"/>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7175"/>
    <xdr:sp macro="" textlink="">
      <xdr:nvSpPr>
        <xdr:cNvPr id="344" name="農林水産業費最小値テキスト"/>
        <xdr:cNvSpPr txBox="1"/>
      </xdr:nvSpPr>
      <xdr:spPr>
        <a:xfrm>
          <a:off x="10528300" y="10123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5" name="直線コネクタ 344"/>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6"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7" name="直線コネクタ 346"/>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68580</xdr:rowOff>
    </xdr:from>
    <xdr:to xmlns:xdr="http://schemas.openxmlformats.org/drawingml/2006/spreadsheetDrawing">
      <xdr:col>55</xdr:col>
      <xdr:colOff>0</xdr:colOff>
      <xdr:row>56</xdr:row>
      <xdr:rowOff>19050</xdr:rowOff>
    </xdr:to>
    <xdr:cxnSp macro="">
      <xdr:nvCxnSpPr>
        <xdr:cNvPr id="348" name="直線コネクタ 347"/>
        <xdr:cNvCxnSpPr/>
      </xdr:nvCxnSpPr>
      <xdr:spPr>
        <a:xfrm>
          <a:off x="9639300" y="949833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100330</xdr:rowOff>
    </xdr:from>
    <xdr:ext cx="598805" cy="257175"/>
    <xdr:sp macro="" textlink="">
      <xdr:nvSpPr>
        <xdr:cNvPr id="349" name="農林水産業費平均値テキスト"/>
        <xdr:cNvSpPr txBox="1"/>
      </xdr:nvSpPr>
      <xdr:spPr>
        <a:xfrm>
          <a:off x="10528300" y="9872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50" name="フローチャート: 判断 349"/>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68580</xdr:rowOff>
    </xdr:from>
    <xdr:to xmlns:xdr="http://schemas.openxmlformats.org/drawingml/2006/spreadsheetDrawing">
      <xdr:col>50</xdr:col>
      <xdr:colOff>114300</xdr:colOff>
      <xdr:row>56</xdr:row>
      <xdr:rowOff>91440</xdr:rowOff>
    </xdr:to>
    <xdr:cxnSp macro="">
      <xdr:nvCxnSpPr>
        <xdr:cNvPr id="351" name="直線コネクタ 350"/>
        <xdr:cNvCxnSpPr/>
      </xdr:nvCxnSpPr>
      <xdr:spPr>
        <a:xfrm flipV="1">
          <a:off x="8750300" y="94983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2" name="フローチャート: 判断 351"/>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54610</xdr:rowOff>
    </xdr:from>
    <xdr:ext cx="596900" cy="257175"/>
    <xdr:sp macro="" textlink="">
      <xdr:nvSpPr>
        <xdr:cNvPr id="353" name="テキスト ボックス 352"/>
        <xdr:cNvSpPr txBox="1"/>
      </xdr:nvSpPr>
      <xdr:spPr>
        <a:xfrm>
          <a:off x="9339580" y="9998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91440</xdr:rowOff>
    </xdr:from>
    <xdr:to xmlns:xdr="http://schemas.openxmlformats.org/drawingml/2006/spreadsheetDrawing">
      <xdr:col>45</xdr:col>
      <xdr:colOff>177800</xdr:colOff>
      <xdr:row>57</xdr:row>
      <xdr:rowOff>45720</xdr:rowOff>
    </xdr:to>
    <xdr:cxnSp macro="">
      <xdr:nvCxnSpPr>
        <xdr:cNvPr id="354" name="直線コネクタ 353"/>
        <xdr:cNvCxnSpPr/>
      </xdr:nvCxnSpPr>
      <xdr:spPr>
        <a:xfrm flipV="1">
          <a:off x="7861300" y="96926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5" name="フローチャート: 判断 354"/>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57785</xdr:rowOff>
    </xdr:from>
    <xdr:ext cx="596900" cy="259080"/>
    <xdr:sp macro="" textlink="">
      <xdr:nvSpPr>
        <xdr:cNvPr id="356" name="テキスト ボックス 355"/>
        <xdr:cNvSpPr txBox="1"/>
      </xdr:nvSpPr>
      <xdr:spPr>
        <a:xfrm>
          <a:off x="8450580" y="10001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162560</xdr:rowOff>
    </xdr:from>
    <xdr:to xmlns:xdr="http://schemas.openxmlformats.org/drawingml/2006/spreadsheetDrawing">
      <xdr:col>41</xdr:col>
      <xdr:colOff>50800</xdr:colOff>
      <xdr:row>57</xdr:row>
      <xdr:rowOff>45720</xdr:rowOff>
    </xdr:to>
    <xdr:cxnSp macro="">
      <xdr:nvCxnSpPr>
        <xdr:cNvPr id="357" name="直線コネクタ 356"/>
        <xdr:cNvCxnSpPr/>
      </xdr:nvCxnSpPr>
      <xdr:spPr>
        <a:xfrm>
          <a:off x="6972300" y="97637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8" name="フローチャート: 判断 357"/>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52070</xdr:rowOff>
    </xdr:from>
    <xdr:ext cx="596900" cy="257175"/>
    <xdr:sp macro="" textlink="">
      <xdr:nvSpPr>
        <xdr:cNvPr id="359" name="テキスト ボックス 358"/>
        <xdr:cNvSpPr txBox="1"/>
      </xdr:nvSpPr>
      <xdr:spPr>
        <a:xfrm>
          <a:off x="7561580" y="99961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60" name="フローチャート: 判断 359"/>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6900" cy="257175"/>
    <xdr:sp macro="" textlink="">
      <xdr:nvSpPr>
        <xdr:cNvPr id="361" name="テキスト ボックス 360"/>
        <xdr:cNvSpPr txBox="1"/>
      </xdr:nvSpPr>
      <xdr:spPr>
        <a:xfrm>
          <a:off x="6672580" y="9984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139700</xdr:rowOff>
    </xdr:from>
    <xdr:to xmlns:xdr="http://schemas.openxmlformats.org/drawingml/2006/spreadsheetDrawing">
      <xdr:col>55</xdr:col>
      <xdr:colOff>50800</xdr:colOff>
      <xdr:row>56</xdr:row>
      <xdr:rowOff>69850</xdr:rowOff>
    </xdr:to>
    <xdr:sp macro="" textlink="">
      <xdr:nvSpPr>
        <xdr:cNvPr id="367" name="楕円 366"/>
        <xdr:cNvSpPr/>
      </xdr:nvSpPr>
      <xdr:spPr>
        <a:xfrm>
          <a:off x="10426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162560</xdr:rowOff>
    </xdr:from>
    <xdr:ext cx="598805" cy="259080"/>
    <xdr:sp macro="" textlink="">
      <xdr:nvSpPr>
        <xdr:cNvPr id="368" name="農林水産業費該当値テキスト"/>
        <xdr:cNvSpPr txBox="1"/>
      </xdr:nvSpPr>
      <xdr:spPr>
        <a:xfrm>
          <a:off x="10528300" y="9420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17780</xdr:rowOff>
    </xdr:from>
    <xdr:to xmlns:xdr="http://schemas.openxmlformats.org/drawingml/2006/spreadsheetDrawing">
      <xdr:col>50</xdr:col>
      <xdr:colOff>165100</xdr:colOff>
      <xdr:row>55</xdr:row>
      <xdr:rowOff>119380</xdr:rowOff>
    </xdr:to>
    <xdr:sp macro="" textlink="">
      <xdr:nvSpPr>
        <xdr:cNvPr id="369" name="楕円 368"/>
        <xdr:cNvSpPr/>
      </xdr:nvSpPr>
      <xdr:spPr>
        <a:xfrm>
          <a:off x="958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135890</xdr:rowOff>
    </xdr:from>
    <xdr:ext cx="596900" cy="259080"/>
    <xdr:sp macro="" textlink="">
      <xdr:nvSpPr>
        <xdr:cNvPr id="370" name="テキスト ボックス 369"/>
        <xdr:cNvSpPr txBox="1"/>
      </xdr:nvSpPr>
      <xdr:spPr>
        <a:xfrm>
          <a:off x="9339580" y="9222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40640</xdr:rowOff>
    </xdr:from>
    <xdr:to xmlns:xdr="http://schemas.openxmlformats.org/drawingml/2006/spreadsheetDrawing">
      <xdr:col>46</xdr:col>
      <xdr:colOff>38100</xdr:colOff>
      <xdr:row>56</xdr:row>
      <xdr:rowOff>142240</xdr:rowOff>
    </xdr:to>
    <xdr:sp macro="" textlink="">
      <xdr:nvSpPr>
        <xdr:cNvPr id="371" name="楕円 370"/>
        <xdr:cNvSpPr/>
      </xdr:nvSpPr>
      <xdr:spPr>
        <a:xfrm>
          <a:off x="869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158750</xdr:rowOff>
    </xdr:from>
    <xdr:ext cx="596900" cy="259080"/>
    <xdr:sp macro="" textlink="">
      <xdr:nvSpPr>
        <xdr:cNvPr id="372" name="テキスト ボックス 371"/>
        <xdr:cNvSpPr txBox="1"/>
      </xdr:nvSpPr>
      <xdr:spPr>
        <a:xfrm>
          <a:off x="8450580" y="9417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96520</xdr:rowOff>
    </xdr:to>
    <xdr:sp macro="" textlink="">
      <xdr:nvSpPr>
        <xdr:cNvPr id="373" name="楕円 372"/>
        <xdr:cNvSpPr/>
      </xdr:nvSpPr>
      <xdr:spPr>
        <a:xfrm>
          <a:off x="781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113030</xdr:rowOff>
    </xdr:from>
    <xdr:ext cx="596900" cy="259080"/>
    <xdr:sp macro="" textlink="">
      <xdr:nvSpPr>
        <xdr:cNvPr id="374" name="テキスト ボックス 373"/>
        <xdr:cNvSpPr txBox="1"/>
      </xdr:nvSpPr>
      <xdr:spPr>
        <a:xfrm>
          <a:off x="7561580" y="9542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111760</xdr:rowOff>
    </xdr:from>
    <xdr:to xmlns:xdr="http://schemas.openxmlformats.org/drawingml/2006/spreadsheetDrawing">
      <xdr:col>36</xdr:col>
      <xdr:colOff>165100</xdr:colOff>
      <xdr:row>57</xdr:row>
      <xdr:rowOff>41910</xdr:rowOff>
    </xdr:to>
    <xdr:sp macro="" textlink="">
      <xdr:nvSpPr>
        <xdr:cNvPr id="375" name="楕円 374"/>
        <xdr:cNvSpPr/>
      </xdr:nvSpPr>
      <xdr:spPr>
        <a:xfrm>
          <a:off x="6921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58420</xdr:rowOff>
    </xdr:from>
    <xdr:ext cx="596900" cy="259080"/>
    <xdr:sp macro="" textlink="">
      <xdr:nvSpPr>
        <xdr:cNvPr id="376" name="テキスト ボックス 375"/>
        <xdr:cNvSpPr txBox="1"/>
      </xdr:nvSpPr>
      <xdr:spPr>
        <a:xfrm>
          <a:off x="6672580" y="9488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8" name="テキスト ボックス 387"/>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90" name="テキスト ボックス 389"/>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92" name="テキスト ボックス 391"/>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4" name="テキスト ボックス 393"/>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134620</xdr:rowOff>
    </xdr:to>
    <xdr:cxnSp macro="">
      <xdr:nvCxnSpPr>
        <xdr:cNvPr id="398" name="直線コネクタ 397"/>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9"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400" name="直線コネクタ 399"/>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401"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110490</xdr:rowOff>
    </xdr:from>
    <xdr:to xmlns:xdr="http://schemas.openxmlformats.org/drawingml/2006/spreadsheetDrawing">
      <xdr:col>55</xdr:col>
      <xdr:colOff>0</xdr:colOff>
      <xdr:row>77</xdr:row>
      <xdr:rowOff>122555</xdr:rowOff>
    </xdr:to>
    <xdr:cxnSp macro="">
      <xdr:nvCxnSpPr>
        <xdr:cNvPr id="403" name="直線コネクタ 402"/>
        <xdr:cNvCxnSpPr/>
      </xdr:nvCxnSpPr>
      <xdr:spPr>
        <a:xfrm>
          <a:off x="9639300" y="133121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04" name="商工費平均値テキスト"/>
        <xdr:cNvSpPr txBox="1"/>
      </xdr:nvSpPr>
      <xdr:spPr>
        <a:xfrm>
          <a:off x="10528300"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5" name="フローチャート: 判断 404"/>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110490</xdr:rowOff>
    </xdr:from>
    <xdr:to xmlns:xdr="http://schemas.openxmlformats.org/drawingml/2006/spreadsheetDrawing">
      <xdr:col>50</xdr:col>
      <xdr:colOff>114300</xdr:colOff>
      <xdr:row>77</xdr:row>
      <xdr:rowOff>157480</xdr:rowOff>
    </xdr:to>
    <xdr:cxnSp macro="">
      <xdr:nvCxnSpPr>
        <xdr:cNvPr id="406" name="直線コネクタ 405"/>
        <xdr:cNvCxnSpPr/>
      </xdr:nvCxnSpPr>
      <xdr:spPr>
        <a:xfrm flipV="1">
          <a:off x="8750300" y="133121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7" name="フローチャート: 判断 406"/>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32765" cy="259080"/>
    <xdr:sp macro="" textlink="">
      <xdr:nvSpPr>
        <xdr:cNvPr id="408" name="テキスト ボックス 407"/>
        <xdr:cNvSpPr txBox="1"/>
      </xdr:nvSpPr>
      <xdr:spPr>
        <a:xfrm>
          <a:off x="9371965" y="13401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154940</xdr:rowOff>
    </xdr:from>
    <xdr:to xmlns:xdr="http://schemas.openxmlformats.org/drawingml/2006/spreadsheetDrawing">
      <xdr:col>45</xdr:col>
      <xdr:colOff>177800</xdr:colOff>
      <xdr:row>77</xdr:row>
      <xdr:rowOff>157480</xdr:rowOff>
    </xdr:to>
    <xdr:cxnSp macro="">
      <xdr:nvCxnSpPr>
        <xdr:cNvPr id="409" name="直線コネクタ 408"/>
        <xdr:cNvCxnSpPr/>
      </xdr:nvCxnSpPr>
      <xdr:spPr>
        <a:xfrm>
          <a:off x="7861300" y="13356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10" name="フローチャート: 判断 409"/>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2765" cy="259080"/>
    <xdr:sp macro="" textlink="">
      <xdr:nvSpPr>
        <xdr:cNvPr id="411" name="テキスト ボックス 410"/>
        <xdr:cNvSpPr txBox="1"/>
      </xdr:nvSpPr>
      <xdr:spPr>
        <a:xfrm>
          <a:off x="8482965" y="13434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154940</xdr:rowOff>
    </xdr:from>
    <xdr:to xmlns:xdr="http://schemas.openxmlformats.org/drawingml/2006/spreadsheetDrawing">
      <xdr:col>41</xdr:col>
      <xdr:colOff>50800</xdr:colOff>
      <xdr:row>77</xdr:row>
      <xdr:rowOff>161925</xdr:rowOff>
    </xdr:to>
    <xdr:cxnSp macro="">
      <xdr:nvCxnSpPr>
        <xdr:cNvPr id="412" name="直線コネクタ 411"/>
        <xdr:cNvCxnSpPr/>
      </xdr:nvCxnSpPr>
      <xdr:spPr>
        <a:xfrm flipV="1">
          <a:off x="6972300" y="13356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3" name="フローチャート: 判断 412"/>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2765" cy="259080"/>
    <xdr:sp macro="" textlink="">
      <xdr:nvSpPr>
        <xdr:cNvPr id="414" name="テキスト ボックス 413"/>
        <xdr:cNvSpPr txBox="1"/>
      </xdr:nvSpPr>
      <xdr:spPr>
        <a:xfrm>
          <a:off x="7593965" y="1344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5" name="フローチャート: 判断 414"/>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765" cy="257175"/>
    <xdr:sp macro="" textlink="">
      <xdr:nvSpPr>
        <xdr:cNvPr id="416" name="テキスト ボックス 415"/>
        <xdr:cNvSpPr txBox="1"/>
      </xdr:nvSpPr>
      <xdr:spPr>
        <a:xfrm>
          <a:off x="6704965" y="13448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71755</xdr:rowOff>
    </xdr:from>
    <xdr:to xmlns:xdr="http://schemas.openxmlformats.org/drawingml/2006/spreadsheetDrawing">
      <xdr:col>55</xdr:col>
      <xdr:colOff>50800</xdr:colOff>
      <xdr:row>78</xdr:row>
      <xdr:rowOff>1905</xdr:rowOff>
    </xdr:to>
    <xdr:sp macro="" textlink="">
      <xdr:nvSpPr>
        <xdr:cNvPr id="422" name="楕円 421"/>
        <xdr:cNvSpPr/>
      </xdr:nvSpPr>
      <xdr:spPr>
        <a:xfrm>
          <a:off x="104267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94615</xdr:rowOff>
    </xdr:from>
    <xdr:ext cx="534670" cy="259080"/>
    <xdr:sp macro="" textlink="">
      <xdr:nvSpPr>
        <xdr:cNvPr id="423" name="商工費該当値テキスト"/>
        <xdr:cNvSpPr txBox="1"/>
      </xdr:nvSpPr>
      <xdr:spPr>
        <a:xfrm>
          <a:off x="10528300" y="1312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59690</xdr:rowOff>
    </xdr:from>
    <xdr:to xmlns:xdr="http://schemas.openxmlformats.org/drawingml/2006/spreadsheetDrawing">
      <xdr:col>50</xdr:col>
      <xdr:colOff>165100</xdr:colOff>
      <xdr:row>77</xdr:row>
      <xdr:rowOff>161290</xdr:rowOff>
    </xdr:to>
    <xdr:sp macro="" textlink="">
      <xdr:nvSpPr>
        <xdr:cNvPr id="424" name="楕円 423"/>
        <xdr:cNvSpPr/>
      </xdr:nvSpPr>
      <xdr:spPr>
        <a:xfrm>
          <a:off x="958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6350</xdr:rowOff>
    </xdr:from>
    <xdr:ext cx="532765" cy="257175"/>
    <xdr:sp macro="" textlink="">
      <xdr:nvSpPr>
        <xdr:cNvPr id="425" name="テキスト ボックス 424"/>
        <xdr:cNvSpPr txBox="1"/>
      </xdr:nvSpPr>
      <xdr:spPr>
        <a:xfrm>
          <a:off x="9371965" y="13036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26" name="楕円 425"/>
        <xdr:cNvSpPr/>
      </xdr:nvSpPr>
      <xdr:spPr>
        <a:xfrm>
          <a:off x="8699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2765" cy="257175"/>
    <xdr:sp macro="" textlink="">
      <xdr:nvSpPr>
        <xdr:cNvPr id="427" name="テキスト ボックス 426"/>
        <xdr:cNvSpPr txBox="1"/>
      </xdr:nvSpPr>
      <xdr:spPr>
        <a:xfrm>
          <a:off x="8482965" y="13083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104140</xdr:rowOff>
    </xdr:from>
    <xdr:to xmlns:xdr="http://schemas.openxmlformats.org/drawingml/2006/spreadsheetDrawing">
      <xdr:col>41</xdr:col>
      <xdr:colOff>101600</xdr:colOff>
      <xdr:row>78</xdr:row>
      <xdr:rowOff>34290</xdr:rowOff>
    </xdr:to>
    <xdr:sp macro="" textlink="">
      <xdr:nvSpPr>
        <xdr:cNvPr id="428" name="楕円 427"/>
        <xdr:cNvSpPr/>
      </xdr:nvSpPr>
      <xdr:spPr>
        <a:xfrm>
          <a:off x="7810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50800</xdr:rowOff>
    </xdr:from>
    <xdr:ext cx="532765" cy="259080"/>
    <xdr:sp macro="" textlink="">
      <xdr:nvSpPr>
        <xdr:cNvPr id="429" name="テキスト ボックス 428"/>
        <xdr:cNvSpPr txBox="1"/>
      </xdr:nvSpPr>
      <xdr:spPr>
        <a:xfrm>
          <a:off x="7593965" y="13081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111125</xdr:rowOff>
    </xdr:from>
    <xdr:to xmlns:xdr="http://schemas.openxmlformats.org/drawingml/2006/spreadsheetDrawing">
      <xdr:col>36</xdr:col>
      <xdr:colOff>165100</xdr:colOff>
      <xdr:row>78</xdr:row>
      <xdr:rowOff>41275</xdr:rowOff>
    </xdr:to>
    <xdr:sp macro="" textlink="">
      <xdr:nvSpPr>
        <xdr:cNvPr id="430" name="楕円 429"/>
        <xdr:cNvSpPr/>
      </xdr:nvSpPr>
      <xdr:spPr>
        <a:xfrm>
          <a:off x="692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57785</xdr:rowOff>
    </xdr:from>
    <xdr:ext cx="532765" cy="259080"/>
    <xdr:sp macro="" textlink="">
      <xdr:nvSpPr>
        <xdr:cNvPr id="431" name="テキスト ボックス 430"/>
        <xdr:cNvSpPr txBox="1"/>
      </xdr:nvSpPr>
      <xdr:spPr>
        <a:xfrm>
          <a:off x="6704965" y="1308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3" name="テキスト ボックス 442"/>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5" name="テキスト ボックス 444"/>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7" name="テキスト ボックス 446"/>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49" name="テキスト ボックス 448"/>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37465</xdr:rowOff>
    </xdr:from>
    <xdr:to xmlns:xdr="http://schemas.openxmlformats.org/drawingml/2006/spreadsheetDrawing">
      <xdr:col>54</xdr:col>
      <xdr:colOff>189865</xdr:colOff>
      <xdr:row>98</xdr:row>
      <xdr:rowOff>69850</xdr:rowOff>
    </xdr:to>
    <xdr:cxnSp macro="">
      <xdr:nvCxnSpPr>
        <xdr:cNvPr id="453" name="直線コネクタ 452"/>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4"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5" name="直線コネクタ 454"/>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7175"/>
    <xdr:sp macro="" textlink="">
      <xdr:nvSpPr>
        <xdr:cNvPr id="456" name="土木費最大値テキスト"/>
        <xdr:cNvSpPr txBox="1"/>
      </xdr:nvSpPr>
      <xdr:spPr>
        <a:xfrm>
          <a:off x="10528300"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7" name="直線コネクタ 456"/>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162560</xdr:rowOff>
    </xdr:from>
    <xdr:to xmlns:xdr="http://schemas.openxmlformats.org/drawingml/2006/spreadsheetDrawing">
      <xdr:col>55</xdr:col>
      <xdr:colOff>0</xdr:colOff>
      <xdr:row>95</xdr:row>
      <xdr:rowOff>59690</xdr:rowOff>
    </xdr:to>
    <xdr:cxnSp macro="">
      <xdr:nvCxnSpPr>
        <xdr:cNvPr id="458" name="直線コネクタ 457"/>
        <xdr:cNvCxnSpPr/>
      </xdr:nvCxnSpPr>
      <xdr:spPr>
        <a:xfrm flipV="1">
          <a:off x="9639300" y="162788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7175"/>
    <xdr:sp macro="" textlink="">
      <xdr:nvSpPr>
        <xdr:cNvPr id="459" name="土木費平均値テキスト"/>
        <xdr:cNvSpPr txBox="1"/>
      </xdr:nvSpPr>
      <xdr:spPr>
        <a:xfrm>
          <a:off x="10528300" y="165030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0" name="フローチャート: 判断 459"/>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59690</xdr:rowOff>
    </xdr:from>
    <xdr:to xmlns:xdr="http://schemas.openxmlformats.org/drawingml/2006/spreadsheetDrawing">
      <xdr:col>50</xdr:col>
      <xdr:colOff>114300</xdr:colOff>
      <xdr:row>95</xdr:row>
      <xdr:rowOff>114935</xdr:rowOff>
    </xdr:to>
    <xdr:cxnSp macro="">
      <xdr:nvCxnSpPr>
        <xdr:cNvPr id="461" name="直線コネクタ 460"/>
        <xdr:cNvCxnSpPr/>
      </xdr:nvCxnSpPr>
      <xdr:spPr>
        <a:xfrm flipV="1">
          <a:off x="8750300" y="163474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2" name="フローチャート: 判断 461"/>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6900" cy="259080"/>
    <xdr:sp macro="" textlink="">
      <xdr:nvSpPr>
        <xdr:cNvPr id="463" name="テキスト ボックス 462"/>
        <xdr:cNvSpPr txBox="1"/>
      </xdr:nvSpPr>
      <xdr:spPr>
        <a:xfrm>
          <a:off x="9339580" y="16629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114935</xdr:rowOff>
    </xdr:from>
    <xdr:to xmlns:xdr="http://schemas.openxmlformats.org/drawingml/2006/spreadsheetDrawing">
      <xdr:col>45</xdr:col>
      <xdr:colOff>177800</xdr:colOff>
      <xdr:row>95</xdr:row>
      <xdr:rowOff>125730</xdr:rowOff>
    </xdr:to>
    <xdr:cxnSp macro="">
      <xdr:nvCxnSpPr>
        <xdr:cNvPr id="464" name="直線コネクタ 463"/>
        <xdr:cNvCxnSpPr/>
      </xdr:nvCxnSpPr>
      <xdr:spPr>
        <a:xfrm flipV="1">
          <a:off x="7861300" y="164026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5" name="フローチャート: 判断 464"/>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6900" cy="257175"/>
    <xdr:sp macro="" textlink="">
      <xdr:nvSpPr>
        <xdr:cNvPr id="466" name="テキスト ボックス 465"/>
        <xdr:cNvSpPr txBox="1"/>
      </xdr:nvSpPr>
      <xdr:spPr>
        <a:xfrm>
          <a:off x="8450580" y="166484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92710</xdr:rowOff>
    </xdr:from>
    <xdr:to xmlns:xdr="http://schemas.openxmlformats.org/drawingml/2006/spreadsheetDrawing">
      <xdr:col>41</xdr:col>
      <xdr:colOff>50800</xdr:colOff>
      <xdr:row>95</xdr:row>
      <xdr:rowOff>125730</xdr:rowOff>
    </xdr:to>
    <xdr:cxnSp macro="">
      <xdr:nvCxnSpPr>
        <xdr:cNvPr id="467" name="直線コネクタ 466"/>
        <xdr:cNvCxnSpPr/>
      </xdr:nvCxnSpPr>
      <xdr:spPr>
        <a:xfrm>
          <a:off x="6972300" y="163804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8" name="フローチャート: 判断 467"/>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6900" cy="259080"/>
    <xdr:sp macro="" textlink="">
      <xdr:nvSpPr>
        <xdr:cNvPr id="469" name="テキスト ボックス 468"/>
        <xdr:cNvSpPr txBox="1"/>
      </xdr:nvSpPr>
      <xdr:spPr>
        <a:xfrm>
          <a:off x="7561580" y="16653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70" name="フローチャート: 判断 469"/>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6900" cy="257175"/>
    <xdr:sp macro="" textlink="">
      <xdr:nvSpPr>
        <xdr:cNvPr id="471" name="テキスト ボックス 470"/>
        <xdr:cNvSpPr txBox="1"/>
      </xdr:nvSpPr>
      <xdr:spPr>
        <a:xfrm>
          <a:off x="6672580" y="166376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111760</xdr:rowOff>
    </xdr:from>
    <xdr:to xmlns:xdr="http://schemas.openxmlformats.org/drawingml/2006/spreadsheetDrawing">
      <xdr:col>55</xdr:col>
      <xdr:colOff>50800</xdr:colOff>
      <xdr:row>95</xdr:row>
      <xdr:rowOff>41910</xdr:rowOff>
    </xdr:to>
    <xdr:sp macro="" textlink="">
      <xdr:nvSpPr>
        <xdr:cNvPr id="477" name="楕円 476"/>
        <xdr:cNvSpPr/>
      </xdr:nvSpPr>
      <xdr:spPr>
        <a:xfrm>
          <a:off x="104267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134620</xdr:rowOff>
    </xdr:from>
    <xdr:ext cx="598805" cy="257175"/>
    <xdr:sp macro="" textlink="">
      <xdr:nvSpPr>
        <xdr:cNvPr id="478" name="土木費該当値テキスト"/>
        <xdr:cNvSpPr txBox="1"/>
      </xdr:nvSpPr>
      <xdr:spPr>
        <a:xfrm>
          <a:off x="10528300" y="160794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8890</xdr:rowOff>
    </xdr:from>
    <xdr:to xmlns:xdr="http://schemas.openxmlformats.org/drawingml/2006/spreadsheetDrawing">
      <xdr:col>50</xdr:col>
      <xdr:colOff>165100</xdr:colOff>
      <xdr:row>95</xdr:row>
      <xdr:rowOff>110490</xdr:rowOff>
    </xdr:to>
    <xdr:sp macro="" textlink="">
      <xdr:nvSpPr>
        <xdr:cNvPr id="479" name="楕円 478"/>
        <xdr:cNvSpPr/>
      </xdr:nvSpPr>
      <xdr:spPr>
        <a:xfrm>
          <a:off x="9588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127000</xdr:rowOff>
    </xdr:from>
    <xdr:ext cx="596900" cy="259080"/>
    <xdr:sp macro="" textlink="">
      <xdr:nvSpPr>
        <xdr:cNvPr id="480" name="テキスト ボックス 479"/>
        <xdr:cNvSpPr txBox="1"/>
      </xdr:nvSpPr>
      <xdr:spPr>
        <a:xfrm>
          <a:off x="9339580" y="16071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64135</xdr:rowOff>
    </xdr:from>
    <xdr:to xmlns:xdr="http://schemas.openxmlformats.org/drawingml/2006/spreadsheetDrawing">
      <xdr:col>46</xdr:col>
      <xdr:colOff>38100</xdr:colOff>
      <xdr:row>95</xdr:row>
      <xdr:rowOff>166370</xdr:rowOff>
    </xdr:to>
    <xdr:sp macro="" textlink="">
      <xdr:nvSpPr>
        <xdr:cNvPr id="481" name="楕円 480"/>
        <xdr:cNvSpPr/>
      </xdr:nvSpPr>
      <xdr:spPr>
        <a:xfrm>
          <a:off x="8699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10795</xdr:rowOff>
    </xdr:from>
    <xdr:ext cx="596900" cy="258445"/>
    <xdr:sp macro="" textlink="">
      <xdr:nvSpPr>
        <xdr:cNvPr id="482" name="テキスト ボックス 481"/>
        <xdr:cNvSpPr txBox="1"/>
      </xdr:nvSpPr>
      <xdr:spPr>
        <a:xfrm>
          <a:off x="8450580" y="161270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74930</xdr:rowOff>
    </xdr:from>
    <xdr:to xmlns:xdr="http://schemas.openxmlformats.org/drawingml/2006/spreadsheetDrawing">
      <xdr:col>41</xdr:col>
      <xdr:colOff>101600</xdr:colOff>
      <xdr:row>96</xdr:row>
      <xdr:rowOff>5080</xdr:rowOff>
    </xdr:to>
    <xdr:sp macro="" textlink="">
      <xdr:nvSpPr>
        <xdr:cNvPr id="483" name="楕円 482"/>
        <xdr:cNvSpPr/>
      </xdr:nvSpPr>
      <xdr:spPr>
        <a:xfrm>
          <a:off x="7810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21590</xdr:rowOff>
    </xdr:from>
    <xdr:ext cx="596900" cy="259080"/>
    <xdr:sp macro="" textlink="">
      <xdr:nvSpPr>
        <xdr:cNvPr id="484" name="テキスト ボックス 483"/>
        <xdr:cNvSpPr txBox="1"/>
      </xdr:nvSpPr>
      <xdr:spPr>
        <a:xfrm>
          <a:off x="7561580" y="16137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41910</xdr:rowOff>
    </xdr:from>
    <xdr:to xmlns:xdr="http://schemas.openxmlformats.org/drawingml/2006/spreadsheetDrawing">
      <xdr:col>36</xdr:col>
      <xdr:colOff>165100</xdr:colOff>
      <xdr:row>95</xdr:row>
      <xdr:rowOff>143510</xdr:rowOff>
    </xdr:to>
    <xdr:sp macro="" textlink="">
      <xdr:nvSpPr>
        <xdr:cNvPr id="485" name="楕円 484"/>
        <xdr:cNvSpPr/>
      </xdr:nvSpPr>
      <xdr:spPr>
        <a:xfrm>
          <a:off x="6921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160020</xdr:rowOff>
    </xdr:from>
    <xdr:ext cx="596900" cy="259080"/>
    <xdr:sp macro="" textlink="">
      <xdr:nvSpPr>
        <xdr:cNvPr id="486" name="テキスト ボックス 485"/>
        <xdr:cNvSpPr txBox="1"/>
      </xdr:nvSpPr>
      <xdr:spPr>
        <a:xfrm>
          <a:off x="6672580" y="16104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8" name="テキスト ボックス 497"/>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2" name="テキスト ボックス 501"/>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4" name="テキスト ボックス 503"/>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6" name="テキスト ボックス 505"/>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8" name="テキスト ボックス 507"/>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10" name="直線コネクタ 509"/>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469900" cy="259080"/>
    <xdr:sp macro="" textlink="">
      <xdr:nvSpPr>
        <xdr:cNvPr id="511"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2" name="直線コネクタ 511"/>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153670</xdr:rowOff>
    </xdr:from>
    <xdr:ext cx="598805" cy="259080"/>
    <xdr:sp macro="" textlink="">
      <xdr:nvSpPr>
        <xdr:cNvPr id="513"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4" name="直線コネクタ 513"/>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107315</xdr:rowOff>
    </xdr:from>
    <xdr:to xmlns:xdr="http://schemas.openxmlformats.org/drawingml/2006/spreadsheetDrawing">
      <xdr:col>85</xdr:col>
      <xdr:colOff>127000</xdr:colOff>
      <xdr:row>35</xdr:row>
      <xdr:rowOff>151765</xdr:rowOff>
    </xdr:to>
    <xdr:cxnSp macro="">
      <xdr:nvCxnSpPr>
        <xdr:cNvPr id="515" name="直線コネクタ 514"/>
        <xdr:cNvCxnSpPr/>
      </xdr:nvCxnSpPr>
      <xdr:spPr>
        <a:xfrm>
          <a:off x="15481300" y="5936615"/>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52705</xdr:rowOff>
    </xdr:from>
    <xdr:ext cx="534670" cy="257175"/>
    <xdr:sp macro="" textlink="">
      <xdr:nvSpPr>
        <xdr:cNvPr id="516" name="消防費平均値テキスト"/>
        <xdr:cNvSpPr txBox="1"/>
      </xdr:nvSpPr>
      <xdr:spPr>
        <a:xfrm>
          <a:off x="16370300" y="62249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17" name="フローチャート: 判断 516"/>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107315</xdr:rowOff>
    </xdr:from>
    <xdr:to xmlns:xdr="http://schemas.openxmlformats.org/drawingml/2006/spreadsheetDrawing">
      <xdr:col>81</xdr:col>
      <xdr:colOff>50800</xdr:colOff>
      <xdr:row>36</xdr:row>
      <xdr:rowOff>22860</xdr:rowOff>
    </xdr:to>
    <xdr:cxnSp macro="">
      <xdr:nvCxnSpPr>
        <xdr:cNvPr id="518" name="直線コネクタ 517"/>
        <xdr:cNvCxnSpPr/>
      </xdr:nvCxnSpPr>
      <xdr:spPr>
        <a:xfrm flipV="1">
          <a:off x="14592300" y="5936615"/>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9" name="フローチャート: 判断 518"/>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2765" cy="259080"/>
    <xdr:sp macro="" textlink="">
      <xdr:nvSpPr>
        <xdr:cNvPr id="520" name="テキスト ボックス 519"/>
        <xdr:cNvSpPr txBox="1"/>
      </xdr:nvSpPr>
      <xdr:spPr>
        <a:xfrm>
          <a:off x="15213965" y="6239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52705</xdr:rowOff>
    </xdr:from>
    <xdr:to xmlns:xdr="http://schemas.openxmlformats.org/drawingml/2006/spreadsheetDrawing">
      <xdr:col>76</xdr:col>
      <xdr:colOff>114300</xdr:colOff>
      <xdr:row>36</xdr:row>
      <xdr:rowOff>22860</xdr:rowOff>
    </xdr:to>
    <xdr:cxnSp macro="">
      <xdr:nvCxnSpPr>
        <xdr:cNvPr id="521" name="直線コネクタ 520"/>
        <xdr:cNvCxnSpPr/>
      </xdr:nvCxnSpPr>
      <xdr:spPr>
        <a:xfrm>
          <a:off x="13703300" y="605345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2" name="フローチャート: 判断 521"/>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765" cy="259080"/>
    <xdr:sp macro="" textlink="">
      <xdr:nvSpPr>
        <xdr:cNvPr id="523" name="テキスト ボックス 522"/>
        <xdr:cNvSpPr txBox="1"/>
      </xdr:nvSpPr>
      <xdr:spPr>
        <a:xfrm>
          <a:off x="14324965"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52705</xdr:rowOff>
    </xdr:from>
    <xdr:to xmlns:xdr="http://schemas.openxmlformats.org/drawingml/2006/spreadsheetDrawing">
      <xdr:col>71</xdr:col>
      <xdr:colOff>177800</xdr:colOff>
      <xdr:row>36</xdr:row>
      <xdr:rowOff>19685</xdr:rowOff>
    </xdr:to>
    <xdr:cxnSp macro="">
      <xdr:nvCxnSpPr>
        <xdr:cNvPr id="524" name="直線コネクタ 523"/>
        <xdr:cNvCxnSpPr/>
      </xdr:nvCxnSpPr>
      <xdr:spPr>
        <a:xfrm flipV="1">
          <a:off x="12814300" y="605345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5" name="フローチャート: 判断 524"/>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2765" cy="259080"/>
    <xdr:sp macro="" textlink="">
      <xdr:nvSpPr>
        <xdr:cNvPr id="526" name="テキスト ボックス 525"/>
        <xdr:cNvSpPr txBox="1"/>
      </xdr:nvSpPr>
      <xdr:spPr>
        <a:xfrm>
          <a:off x="13435965" y="6357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7" name="フローチャート: 判断 526"/>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765" cy="257175"/>
    <xdr:sp macro="" textlink="">
      <xdr:nvSpPr>
        <xdr:cNvPr id="528" name="テキスト ボックス 527"/>
        <xdr:cNvSpPr txBox="1"/>
      </xdr:nvSpPr>
      <xdr:spPr>
        <a:xfrm>
          <a:off x="12546965" y="6396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100965</xdr:rowOff>
    </xdr:from>
    <xdr:to xmlns:xdr="http://schemas.openxmlformats.org/drawingml/2006/spreadsheetDrawing">
      <xdr:col>85</xdr:col>
      <xdr:colOff>177800</xdr:colOff>
      <xdr:row>36</xdr:row>
      <xdr:rowOff>31115</xdr:rowOff>
    </xdr:to>
    <xdr:sp macro="" textlink="">
      <xdr:nvSpPr>
        <xdr:cNvPr id="534" name="楕円 533"/>
        <xdr:cNvSpPr/>
      </xdr:nvSpPr>
      <xdr:spPr>
        <a:xfrm>
          <a:off x="16268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123825</xdr:rowOff>
    </xdr:from>
    <xdr:ext cx="534670" cy="257175"/>
    <xdr:sp macro="" textlink="">
      <xdr:nvSpPr>
        <xdr:cNvPr id="535" name="消防費該当値テキスト"/>
        <xdr:cNvSpPr txBox="1"/>
      </xdr:nvSpPr>
      <xdr:spPr>
        <a:xfrm>
          <a:off x="16370300" y="59531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56515</xdr:rowOff>
    </xdr:from>
    <xdr:to xmlns:xdr="http://schemas.openxmlformats.org/drawingml/2006/spreadsheetDrawing">
      <xdr:col>81</xdr:col>
      <xdr:colOff>101600</xdr:colOff>
      <xdr:row>34</xdr:row>
      <xdr:rowOff>158115</xdr:rowOff>
    </xdr:to>
    <xdr:sp macro="" textlink="">
      <xdr:nvSpPr>
        <xdr:cNvPr id="536" name="楕円 535"/>
        <xdr:cNvSpPr/>
      </xdr:nvSpPr>
      <xdr:spPr>
        <a:xfrm>
          <a:off x="15430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3175</xdr:rowOff>
    </xdr:from>
    <xdr:ext cx="596900" cy="259080"/>
    <xdr:sp macro="" textlink="">
      <xdr:nvSpPr>
        <xdr:cNvPr id="537" name="テキスト ボックス 536"/>
        <xdr:cNvSpPr txBox="1"/>
      </xdr:nvSpPr>
      <xdr:spPr>
        <a:xfrm>
          <a:off x="15181580" y="56610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143510</xdr:rowOff>
    </xdr:from>
    <xdr:to xmlns:xdr="http://schemas.openxmlformats.org/drawingml/2006/spreadsheetDrawing">
      <xdr:col>76</xdr:col>
      <xdr:colOff>165100</xdr:colOff>
      <xdr:row>36</xdr:row>
      <xdr:rowOff>73660</xdr:rowOff>
    </xdr:to>
    <xdr:sp macro="" textlink="">
      <xdr:nvSpPr>
        <xdr:cNvPr id="538" name="楕円 537"/>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90170</xdr:rowOff>
    </xdr:from>
    <xdr:ext cx="532765" cy="259080"/>
    <xdr:sp macro="" textlink="">
      <xdr:nvSpPr>
        <xdr:cNvPr id="539" name="テキスト ボックス 538"/>
        <xdr:cNvSpPr txBox="1"/>
      </xdr:nvSpPr>
      <xdr:spPr>
        <a:xfrm>
          <a:off x="14324965" y="5919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1905</xdr:rowOff>
    </xdr:from>
    <xdr:to xmlns:xdr="http://schemas.openxmlformats.org/drawingml/2006/spreadsheetDrawing">
      <xdr:col>72</xdr:col>
      <xdr:colOff>38100</xdr:colOff>
      <xdr:row>35</xdr:row>
      <xdr:rowOff>103505</xdr:rowOff>
    </xdr:to>
    <xdr:sp macro="" textlink="">
      <xdr:nvSpPr>
        <xdr:cNvPr id="540" name="楕円 539"/>
        <xdr:cNvSpPr/>
      </xdr:nvSpPr>
      <xdr:spPr>
        <a:xfrm>
          <a:off x="136525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120650</xdr:rowOff>
    </xdr:from>
    <xdr:ext cx="532765" cy="257175"/>
    <xdr:sp macro="" textlink="">
      <xdr:nvSpPr>
        <xdr:cNvPr id="541" name="テキスト ボックス 540"/>
        <xdr:cNvSpPr txBox="1"/>
      </xdr:nvSpPr>
      <xdr:spPr>
        <a:xfrm>
          <a:off x="13435965" y="5778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140335</xdr:rowOff>
    </xdr:from>
    <xdr:to xmlns:xdr="http://schemas.openxmlformats.org/drawingml/2006/spreadsheetDrawing">
      <xdr:col>67</xdr:col>
      <xdr:colOff>101600</xdr:colOff>
      <xdr:row>36</xdr:row>
      <xdr:rowOff>70485</xdr:rowOff>
    </xdr:to>
    <xdr:sp macro="" textlink="">
      <xdr:nvSpPr>
        <xdr:cNvPr id="542" name="楕円 541"/>
        <xdr:cNvSpPr/>
      </xdr:nvSpPr>
      <xdr:spPr>
        <a:xfrm>
          <a:off x="12763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86995</xdr:rowOff>
    </xdr:from>
    <xdr:ext cx="532765" cy="257175"/>
    <xdr:sp macro="" textlink="">
      <xdr:nvSpPr>
        <xdr:cNvPr id="543" name="テキスト ボックス 542"/>
        <xdr:cNvSpPr txBox="1"/>
      </xdr:nvSpPr>
      <xdr:spPr>
        <a:xfrm>
          <a:off x="12546965" y="5916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2" name="テキスト ボックス 55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5" name="テキスト ボックス 554"/>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7" name="テキスト ボックス 556"/>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59" name="テキスト ボックス 558"/>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1" name="テキスト ボックス 560"/>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63" name="テキスト ボックス 562"/>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65" name="テキスト ボックス 564"/>
        <xdr:cNvSpPr txBox="1"/>
      </xdr:nvSpPr>
      <xdr:spPr>
        <a:xfrm>
          <a:off x="11760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7" name="直線コネクタ 566"/>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8"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9" name="直線コネクタ 568"/>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6985</xdr:rowOff>
    </xdr:from>
    <xdr:ext cx="598805" cy="257175"/>
    <xdr:sp macro="" textlink="">
      <xdr:nvSpPr>
        <xdr:cNvPr id="570" name="教育費最大値テキスト"/>
        <xdr:cNvSpPr txBox="1"/>
      </xdr:nvSpPr>
      <xdr:spPr>
        <a:xfrm>
          <a:off x="16370300" y="85794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71" name="直線コネクタ 570"/>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45085</xdr:rowOff>
    </xdr:from>
    <xdr:to xmlns:xdr="http://schemas.openxmlformats.org/drawingml/2006/spreadsheetDrawing">
      <xdr:col>85</xdr:col>
      <xdr:colOff>127000</xdr:colOff>
      <xdr:row>57</xdr:row>
      <xdr:rowOff>146050</xdr:rowOff>
    </xdr:to>
    <xdr:cxnSp macro="">
      <xdr:nvCxnSpPr>
        <xdr:cNvPr id="572" name="直線コネクタ 571"/>
        <xdr:cNvCxnSpPr/>
      </xdr:nvCxnSpPr>
      <xdr:spPr>
        <a:xfrm>
          <a:off x="15481300" y="981773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93980</xdr:rowOff>
    </xdr:from>
    <xdr:ext cx="598805" cy="259080"/>
    <xdr:sp macro="" textlink="">
      <xdr:nvSpPr>
        <xdr:cNvPr id="573" name="教育費平均値テキスト"/>
        <xdr:cNvSpPr txBox="1"/>
      </xdr:nvSpPr>
      <xdr:spPr>
        <a:xfrm>
          <a:off x="1637030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74" name="フローチャート: 判断 573"/>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45085</xdr:rowOff>
    </xdr:from>
    <xdr:to xmlns:xdr="http://schemas.openxmlformats.org/drawingml/2006/spreadsheetDrawing">
      <xdr:col>81</xdr:col>
      <xdr:colOff>50800</xdr:colOff>
      <xdr:row>57</xdr:row>
      <xdr:rowOff>118110</xdr:rowOff>
    </xdr:to>
    <xdr:cxnSp macro="">
      <xdr:nvCxnSpPr>
        <xdr:cNvPr id="575" name="直線コネクタ 574"/>
        <xdr:cNvCxnSpPr/>
      </xdr:nvCxnSpPr>
      <xdr:spPr>
        <a:xfrm flipV="1">
          <a:off x="14592300" y="98177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6" name="フローチャート: 判断 575"/>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6900" cy="259080"/>
    <xdr:sp macro="" textlink="">
      <xdr:nvSpPr>
        <xdr:cNvPr id="577" name="テキスト ボックス 576"/>
        <xdr:cNvSpPr txBox="1"/>
      </xdr:nvSpPr>
      <xdr:spPr>
        <a:xfrm>
          <a:off x="15181580" y="9935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114935</xdr:rowOff>
    </xdr:from>
    <xdr:to xmlns:xdr="http://schemas.openxmlformats.org/drawingml/2006/spreadsheetDrawing">
      <xdr:col>76</xdr:col>
      <xdr:colOff>114300</xdr:colOff>
      <xdr:row>57</xdr:row>
      <xdr:rowOff>118110</xdr:rowOff>
    </xdr:to>
    <xdr:cxnSp macro="">
      <xdr:nvCxnSpPr>
        <xdr:cNvPr id="578" name="直線コネクタ 577"/>
        <xdr:cNvCxnSpPr/>
      </xdr:nvCxnSpPr>
      <xdr:spPr>
        <a:xfrm>
          <a:off x="13703300" y="9887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9" name="フローチャート: 判断 578"/>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6900" cy="259080"/>
    <xdr:sp macro="" textlink="">
      <xdr:nvSpPr>
        <xdr:cNvPr id="580" name="テキスト ボックス 579"/>
        <xdr:cNvSpPr txBox="1"/>
      </xdr:nvSpPr>
      <xdr:spPr>
        <a:xfrm>
          <a:off x="14292580" y="9968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114935</xdr:rowOff>
    </xdr:from>
    <xdr:to xmlns:xdr="http://schemas.openxmlformats.org/drawingml/2006/spreadsheetDrawing">
      <xdr:col>71</xdr:col>
      <xdr:colOff>177800</xdr:colOff>
      <xdr:row>57</xdr:row>
      <xdr:rowOff>130175</xdr:rowOff>
    </xdr:to>
    <xdr:cxnSp macro="">
      <xdr:nvCxnSpPr>
        <xdr:cNvPr id="581" name="直線コネクタ 580"/>
        <xdr:cNvCxnSpPr/>
      </xdr:nvCxnSpPr>
      <xdr:spPr>
        <a:xfrm flipV="1">
          <a:off x="12814300" y="98875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2" name="フローチャート: 判断 581"/>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6900" cy="259080"/>
    <xdr:sp macro="" textlink="">
      <xdr:nvSpPr>
        <xdr:cNvPr id="583" name="テキスト ボックス 582"/>
        <xdr:cNvSpPr txBox="1"/>
      </xdr:nvSpPr>
      <xdr:spPr>
        <a:xfrm>
          <a:off x="13403580" y="9968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4" name="フローチャート: 判断 583"/>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6900" cy="259080"/>
    <xdr:sp macro="" textlink="">
      <xdr:nvSpPr>
        <xdr:cNvPr id="585" name="テキスト ボックス 584"/>
        <xdr:cNvSpPr txBox="1"/>
      </xdr:nvSpPr>
      <xdr:spPr>
        <a:xfrm>
          <a:off x="12514580" y="9954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95250</xdr:rowOff>
    </xdr:from>
    <xdr:to xmlns:xdr="http://schemas.openxmlformats.org/drawingml/2006/spreadsheetDrawing">
      <xdr:col>85</xdr:col>
      <xdr:colOff>177800</xdr:colOff>
      <xdr:row>58</xdr:row>
      <xdr:rowOff>25400</xdr:rowOff>
    </xdr:to>
    <xdr:sp macro="" textlink="">
      <xdr:nvSpPr>
        <xdr:cNvPr id="591" name="楕円 590"/>
        <xdr:cNvSpPr/>
      </xdr:nvSpPr>
      <xdr:spPr>
        <a:xfrm>
          <a:off x="16268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73660</xdr:rowOff>
    </xdr:from>
    <xdr:ext cx="598805" cy="259080"/>
    <xdr:sp macro="" textlink="">
      <xdr:nvSpPr>
        <xdr:cNvPr id="592" name="教育費該当値テキスト"/>
        <xdr:cNvSpPr txBox="1"/>
      </xdr:nvSpPr>
      <xdr:spPr>
        <a:xfrm>
          <a:off x="16370300" y="984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166370</xdr:rowOff>
    </xdr:from>
    <xdr:to xmlns:xdr="http://schemas.openxmlformats.org/drawingml/2006/spreadsheetDrawing">
      <xdr:col>81</xdr:col>
      <xdr:colOff>101600</xdr:colOff>
      <xdr:row>57</xdr:row>
      <xdr:rowOff>95885</xdr:rowOff>
    </xdr:to>
    <xdr:sp macro="" textlink="">
      <xdr:nvSpPr>
        <xdr:cNvPr id="593" name="楕円 592"/>
        <xdr:cNvSpPr/>
      </xdr:nvSpPr>
      <xdr:spPr>
        <a:xfrm>
          <a:off x="15430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112395</xdr:rowOff>
    </xdr:from>
    <xdr:ext cx="596900" cy="257175"/>
    <xdr:sp macro="" textlink="">
      <xdr:nvSpPr>
        <xdr:cNvPr id="594" name="テキスト ボックス 593"/>
        <xdr:cNvSpPr txBox="1"/>
      </xdr:nvSpPr>
      <xdr:spPr>
        <a:xfrm>
          <a:off x="15181580" y="9542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67310</xdr:rowOff>
    </xdr:from>
    <xdr:to xmlns:xdr="http://schemas.openxmlformats.org/drawingml/2006/spreadsheetDrawing">
      <xdr:col>76</xdr:col>
      <xdr:colOff>165100</xdr:colOff>
      <xdr:row>57</xdr:row>
      <xdr:rowOff>168910</xdr:rowOff>
    </xdr:to>
    <xdr:sp macro="" textlink="">
      <xdr:nvSpPr>
        <xdr:cNvPr id="595" name="楕円 594"/>
        <xdr:cNvSpPr/>
      </xdr:nvSpPr>
      <xdr:spPr>
        <a:xfrm>
          <a:off x="14541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13970</xdr:rowOff>
    </xdr:from>
    <xdr:ext cx="596900" cy="259080"/>
    <xdr:sp macro="" textlink="">
      <xdr:nvSpPr>
        <xdr:cNvPr id="596" name="テキスト ボックス 595"/>
        <xdr:cNvSpPr txBox="1"/>
      </xdr:nvSpPr>
      <xdr:spPr>
        <a:xfrm>
          <a:off x="14292580" y="9615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64135</xdr:rowOff>
    </xdr:from>
    <xdr:to xmlns:xdr="http://schemas.openxmlformats.org/drawingml/2006/spreadsheetDrawing">
      <xdr:col>72</xdr:col>
      <xdr:colOff>38100</xdr:colOff>
      <xdr:row>57</xdr:row>
      <xdr:rowOff>166370</xdr:rowOff>
    </xdr:to>
    <xdr:sp macro="" textlink="">
      <xdr:nvSpPr>
        <xdr:cNvPr id="597" name="楕円 596"/>
        <xdr:cNvSpPr/>
      </xdr:nvSpPr>
      <xdr:spPr>
        <a:xfrm>
          <a:off x="13652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10795</xdr:rowOff>
    </xdr:from>
    <xdr:ext cx="596900" cy="258445"/>
    <xdr:sp macro="" textlink="">
      <xdr:nvSpPr>
        <xdr:cNvPr id="598" name="テキスト ボックス 597"/>
        <xdr:cNvSpPr txBox="1"/>
      </xdr:nvSpPr>
      <xdr:spPr>
        <a:xfrm>
          <a:off x="13403580" y="96119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79375</xdr:rowOff>
    </xdr:from>
    <xdr:to xmlns:xdr="http://schemas.openxmlformats.org/drawingml/2006/spreadsheetDrawing">
      <xdr:col>67</xdr:col>
      <xdr:colOff>101600</xdr:colOff>
      <xdr:row>58</xdr:row>
      <xdr:rowOff>9525</xdr:rowOff>
    </xdr:to>
    <xdr:sp macro="" textlink="">
      <xdr:nvSpPr>
        <xdr:cNvPr id="599" name="楕円 598"/>
        <xdr:cNvSpPr/>
      </xdr:nvSpPr>
      <xdr:spPr>
        <a:xfrm>
          <a:off x="12763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26035</xdr:rowOff>
    </xdr:from>
    <xdr:ext cx="596900" cy="259080"/>
    <xdr:sp macro="" textlink="">
      <xdr:nvSpPr>
        <xdr:cNvPr id="600" name="テキスト ボックス 599"/>
        <xdr:cNvSpPr txBox="1"/>
      </xdr:nvSpPr>
      <xdr:spPr>
        <a:xfrm>
          <a:off x="12514580" y="9627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9" name="テキスト ボックス 608"/>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12" name="テキスト ボックス 611"/>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14" name="テキスト ボックス 613"/>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16" name="テキスト ボックス 615"/>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8" name="テキスト ボックス 617"/>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0" name="テキスト ボックス 619"/>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2" name="直線コネクタ 621"/>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7175"/>
    <xdr:sp macro="" textlink="">
      <xdr:nvSpPr>
        <xdr:cNvPr id="623" name="災害復旧費最小値テキスト"/>
        <xdr:cNvSpPr txBox="1"/>
      </xdr:nvSpPr>
      <xdr:spPr>
        <a:xfrm>
          <a:off x="16370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25"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6" name="直線コネクタ 625"/>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7" name="直線コネクタ 626"/>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4670" cy="257175"/>
    <xdr:sp macro="" textlink="">
      <xdr:nvSpPr>
        <xdr:cNvPr id="628" name="災害復旧費平均値テキスト"/>
        <xdr:cNvSpPr txBox="1"/>
      </xdr:nvSpPr>
      <xdr:spPr>
        <a:xfrm>
          <a:off x="16370300" y="132556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29" name="フローチャート: 判断 628"/>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0" name="直線コネクタ 629"/>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31" name="フローチャート: 判断 630"/>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765" cy="259080"/>
    <xdr:sp macro="" textlink="">
      <xdr:nvSpPr>
        <xdr:cNvPr id="632" name="テキスト ボックス 631"/>
        <xdr:cNvSpPr txBox="1"/>
      </xdr:nvSpPr>
      <xdr:spPr>
        <a:xfrm>
          <a:off x="15213965" y="13183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3" name="直線コネクタ 632"/>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4" name="フローチャート: 判断 633"/>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765" cy="257175"/>
    <xdr:sp macro="" textlink="">
      <xdr:nvSpPr>
        <xdr:cNvPr id="635" name="テキスト ボックス 634"/>
        <xdr:cNvSpPr txBox="1"/>
      </xdr:nvSpPr>
      <xdr:spPr>
        <a:xfrm>
          <a:off x="14324965"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134620</xdr:rowOff>
    </xdr:from>
    <xdr:to xmlns:xdr="http://schemas.openxmlformats.org/drawingml/2006/spreadsheetDrawing">
      <xdr:col>71</xdr:col>
      <xdr:colOff>177800</xdr:colOff>
      <xdr:row>78</xdr:row>
      <xdr:rowOff>139700</xdr:rowOff>
    </xdr:to>
    <xdr:cxnSp macro="">
      <xdr:nvCxnSpPr>
        <xdr:cNvPr id="636" name="直線コネクタ 635"/>
        <xdr:cNvCxnSpPr/>
      </xdr:nvCxnSpPr>
      <xdr:spPr>
        <a:xfrm>
          <a:off x="12814300" y="13507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7" name="フローチャート: 判断 636"/>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765" cy="259080"/>
    <xdr:sp macro="" textlink="">
      <xdr:nvSpPr>
        <xdr:cNvPr id="638" name="テキスト ボックス 637"/>
        <xdr:cNvSpPr txBox="1"/>
      </xdr:nvSpPr>
      <xdr:spPr>
        <a:xfrm>
          <a:off x="13435965" y="13193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9" name="フローチャート: 判断 638"/>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765" cy="257175"/>
    <xdr:sp macro="" textlink="">
      <xdr:nvSpPr>
        <xdr:cNvPr id="640" name="テキスト ボックス 639"/>
        <xdr:cNvSpPr txBox="1"/>
      </xdr:nvSpPr>
      <xdr:spPr>
        <a:xfrm>
          <a:off x="12546965" y="13198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313690" cy="257175"/>
    <xdr:sp macro="" textlink="">
      <xdr:nvSpPr>
        <xdr:cNvPr id="647" name="災害復旧費該当値テキスト"/>
        <xdr:cNvSpPr txBox="1"/>
      </xdr:nvSpPr>
      <xdr:spPr>
        <a:xfrm>
          <a:off x="16370300" y="133826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10160</xdr:rowOff>
    </xdr:from>
    <xdr:ext cx="313690" cy="259080"/>
    <xdr:sp macro="" textlink="">
      <xdr:nvSpPr>
        <xdr:cNvPr id="649" name="テキスト ボックス 648"/>
        <xdr:cNvSpPr txBox="1"/>
      </xdr:nvSpPr>
      <xdr:spPr>
        <a:xfrm>
          <a:off x="15324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10160</xdr:rowOff>
    </xdr:from>
    <xdr:ext cx="313690" cy="259080"/>
    <xdr:sp macro="" textlink="">
      <xdr:nvSpPr>
        <xdr:cNvPr id="651" name="テキスト ボックス 650"/>
        <xdr:cNvSpPr txBox="1"/>
      </xdr:nvSpPr>
      <xdr:spPr>
        <a:xfrm>
          <a:off x="14435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10160</xdr:rowOff>
    </xdr:from>
    <xdr:ext cx="313690" cy="259080"/>
    <xdr:sp macro="" textlink="">
      <xdr:nvSpPr>
        <xdr:cNvPr id="653" name="テキスト ボックス 652"/>
        <xdr:cNvSpPr txBox="1"/>
      </xdr:nvSpPr>
      <xdr:spPr>
        <a:xfrm>
          <a:off x="13546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83820</xdr:rowOff>
    </xdr:from>
    <xdr:to xmlns:xdr="http://schemas.openxmlformats.org/drawingml/2006/spreadsheetDrawing">
      <xdr:col>67</xdr:col>
      <xdr:colOff>101600</xdr:colOff>
      <xdr:row>79</xdr:row>
      <xdr:rowOff>13970</xdr:rowOff>
    </xdr:to>
    <xdr:sp macro="" textlink="">
      <xdr:nvSpPr>
        <xdr:cNvPr id="654" name="楕円 653"/>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5080</xdr:rowOff>
    </xdr:from>
    <xdr:ext cx="467995" cy="259080"/>
    <xdr:sp macro="" textlink="">
      <xdr:nvSpPr>
        <xdr:cNvPr id="655" name="テキスト ボックス 654"/>
        <xdr:cNvSpPr txBox="1"/>
      </xdr:nvSpPr>
      <xdr:spPr>
        <a:xfrm>
          <a:off x="12579350" y="13549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4" name="テキスト ボックス 663"/>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7" name="テキスト ボックス 666"/>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9" name="テキスト ボックス 668"/>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1" name="テキスト ボックス 670"/>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3" name="テキスト ボックス 672"/>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5" name="テキスト ボックス 674"/>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7" name="テキスト ボックス 676"/>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9" name="直線コネクタ 678"/>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151130</xdr:rowOff>
    </xdr:from>
    <xdr:ext cx="534670" cy="259080"/>
    <xdr:sp macro="" textlink="">
      <xdr:nvSpPr>
        <xdr:cNvPr id="680"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81" name="直線コネクタ 680"/>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140335</xdr:rowOff>
    </xdr:from>
    <xdr:ext cx="598805" cy="259080"/>
    <xdr:sp macro="" textlink="">
      <xdr:nvSpPr>
        <xdr:cNvPr id="682"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3" name="直線コネクタ 682"/>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68580</xdr:rowOff>
    </xdr:from>
    <xdr:to xmlns:xdr="http://schemas.openxmlformats.org/drawingml/2006/spreadsheetDrawing">
      <xdr:col>85</xdr:col>
      <xdr:colOff>127000</xdr:colOff>
      <xdr:row>96</xdr:row>
      <xdr:rowOff>90170</xdr:rowOff>
    </xdr:to>
    <xdr:cxnSp macro="">
      <xdr:nvCxnSpPr>
        <xdr:cNvPr id="684" name="直線コネクタ 683"/>
        <xdr:cNvCxnSpPr/>
      </xdr:nvCxnSpPr>
      <xdr:spPr>
        <a:xfrm flipV="1">
          <a:off x="15481300" y="165277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15240</xdr:rowOff>
    </xdr:from>
    <xdr:ext cx="598805" cy="259080"/>
    <xdr:sp macro="" textlink="">
      <xdr:nvSpPr>
        <xdr:cNvPr id="685" name="公債費平均値テキスト"/>
        <xdr:cNvSpPr txBox="1"/>
      </xdr:nvSpPr>
      <xdr:spPr>
        <a:xfrm>
          <a:off x="1637030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86" name="フローチャート: 判断 685"/>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90170</xdr:rowOff>
    </xdr:from>
    <xdr:to xmlns:xdr="http://schemas.openxmlformats.org/drawingml/2006/spreadsheetDrawing">
      <xdr:col>81</xdr:col>
      <xdr:colOff>50800</xdr:colOff>
      <xdr:row>96</xdr:row>
      <xdr:rowOff>118745</xdr:rowOff>
    </xdr:to>
    <xdr:cxnSp macro="">
      <xdr:nvCxnSpPr>
        <xdr:cNvPr id="687" name="直線コネクタ 686"/>
        <xdr:cNvCxnSpPr/>
      </xdr:nvCxnSpPr>
      <xdr:spPr>
        <a:xfrm flipV="1">
          <a:off x="14592300" y="165493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8" name="フローチャート: 判断 687"/>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6900" cy="257175"/>
    <xdr:sp macro="" textlink="">
      <xdr:nvSpPr>
        <xdr:cNvPr id="689" name="テキスト ボックス 688"/>
        <xdr:cNvSpPr txBox="1"/>
      </xdr:nvSpPr>
      <xdr:spPr>
        <a:xfrm>
          <a:off x="15181580" y="16774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118745</xdr:rowOff>
    </xdr:from>
    <xdr:to xmlns:xdr="http://schemas.openxmlformats.org/drawingml/2006/spreadsheetDrawing">
      <xdr:col>76</xdr:col>
      <xdr:colOff>114300</xdr:colOff>
      <xdr:row>96</xdr:row>
      <xdr:rowOff>156845</xdr:rowOff>
    </xdr:to>
    <xdr:cxnSp macro="">
      <xdr:nvCxnSpPr>
        <xdr:cNvPr id="690" name="直線コネクタ 689"/>
        <xdr:cNvCxnSpPr/>
      </xdr:nvCxnSpPr>
      <xdr:spPr>
        <a:xfrm flipV="1">
          <a:off x="13703300" y="165779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91" name="フローチャート: 判断 690"/>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6900" cy="259080"/>
    <xdr:sp macro="" textlink="">
      <xdr:nvSpPr>
        <xdr:cNvPr id="692" name="テキスト ボックス 691"/>
        <xdr:cNvSpPr txBox="1"/>
      </xdr:nvSpPr>
      <xdr:spPr>
        <a:xfrm>
          <a:off x="14292580" y="16782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154940</xdr:rowOff>
    </xdr:from>
    <xdr:to xmlns:xdr="http://schemas.openxmlformats.org/drawingml/2006/spreadsheetDrawing">
      <xdr:col>71</xdr:col>
      <xdr:colOff>177800</xdr:colOff>
      <xdr:row>96</xdr:row>
      <xdr:rowOff>156845</xdr:rowOff>
    </xdr:to>
    <xdr:cxnSp macro="">
      <xdr:nvCxnSpPr>
        <xdr:cNvPr id="693" name="直線コネクタ 692"/>
        <xdr:cNvCxnSpPr/>
      </xdr:nvCxnSpPr>
      <xdr:spPr>
        <a:xfrm>
          <a:off x="12814300" y="16614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4" name="フローチャート: 判断 693"/>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6900" cy="257175"/>
    <xdr:sp macro="" textlink="">
      <xdr:nvSpPr>
        <xdr:cNvPr id="695" name="テキスト ボックス 694"/>
        <xdr:cNvSpPr txBox="1"/>
      </xdr:nvSpPr>
      <xdr:spPr>
        <a:xfrm>
          <a:off x="13403580" y="16786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6" name="フローチャート: 判断 695"/>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6900" cy="257175"/>
    <xdr:sp macro="" textlink="">
      <xdr:nvSpPr>
        <xdr:cNvPr id="697" name="テキスト ボックス 696"/>
        <xdr:cNvSpPr txBox="1"/>
      </xdr:nvSpPr>
      <xdr:spPr>
        <a:xfrm>
          <a:off x="12514580" y="16777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17780</xdr:rowOff>
    </xdr:from>
    <xdr:to xmlns:xdr="http://schemas.openxmlformats.org/drawingml/2006/spreadsheetDrawing">
      <xdr:col>85</xdr:col>
      <xdr:colOff>177800</xdr:colOff>
      <xdr:row>96</xdr:row>
      <xdr:rowOff>119380</xdr:rowOff>
    </xdr:to>
    <xdr:sp macro="" textlink="">
      <xdr:nvSpPr>
        <xdr:cNvPr id="703" name="楕円 702"/>
        <xdr:cNvSpPr/>
      </xdr:nvSpPr>
      <xdr:spPr>
        <a:xfrm>
          <a:off x="162687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40640</xdr:rowOff>
    </xdr:from>
    <xdr:ext cx="598805" cy="257175"/>
    <xdr:sp macro="" textlink="">
      <xdr:nvSpPr>
        <xdr:cNvPr id="704" name="公債費該当値テキスト"/>
        <xdr:cNvSpPr txBox="1"/>
      </xdr:nvSpPr>
      <xdr:spPr>
        <a:xfrm>
          <a:off x="16370300" y="16328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39370</xdr:rowOff>
    </xdr:from>
    <xdr:to xmlns:xdr="http://schemas.openxmlformats.org/drawingml/2006/spreadsheetDrawing">
      <xdr:col>81</xdr:col>
      <xdr:colOff>101600</xdr:colOff>
      <xdr:row>96</xdr:row>
      <xdr:rowOff>140970</xdr:rowOff>
    </xdr:to>
    <xdr:sp macro="" textlink="">
      <xdr:nvSpPr>
        <xdr:cNvPr id="705" name="楕円 704"/>
        <xdr:cNvSpPr/>
      </xdr:nvSpPr>
      <xdr:spPr>
        <a:xfrm>
          <a:off x="15430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157480</xdr:rowOff>
    </xdr:from>
    <xdr:ext cx="596900" cy="257175"/>
    <xdr:sp macro="" textlink="">
      <xdr:nvSpPr>
        <xdr:cNvPr id="706" name="テキスト ボックス 705"/>
        <xdr:cNvSpPr txBox="1"/>
      </xdr:nvSpPr>
      <xdr:spPr>
        <a:xfrm>
          <a:off x="15181580" y="162737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67945</xdr:rowOff>
    </xdr:from>
    <xdr:to xmlns:xdr="http://schemas.openxmlformats.org/drawingml/2006/spreadsheetDrawing">
      <xdr:col>76</xdr:col>
      <xdr:colOff>165100</xdr:colOff>
      <xdr:row>96</xdr:row>
      <xdr:rowOff>169545</xdr:rowOff>
    </xdr:to>
    <xdr:sp macro="" textlink="">
      <xdr:nvSpPr>
        <xdr:cNvPr id="707" name="楕円 706"/>
        <xdr:cNvSpPr/>
      </xdr:nvSpPr>
      <xdr:spPr>
        <a:xfrm>
          <a:off x="1454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14605</xdr:rowOff>
    </xdr:from>
    <xdr:ext cx="596900" cy="259080"/>
    <xdr:sp macro="" textlink="">
      <xdr:nvSpPr>
        <xdr:cNvPr id="708" name="テキスト ボックス 707"/>
        <xdr:cNvSpPr txBox="1"/>
      </xdr:nvSpPr>
      <xdr:spPr>
        <a:xfrm>
          <a:off x="14292580" y="163023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709" name="楕円 708"/>
        <xdr:cNvSpPr/>
      </xdr:nvSpPr>
      <xdr:spPr>
        <a:xfrm>
          <a:off x="13652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52705</xdr:rowOff>
    </xdr:from>
    <xdr:ext cx="596900" cy="257175"/>
    <xdr:sp macro="" textlink="">
      <xdr:nvSpPr>
        <xdr:cNvPr id="710" name="テキスト ボックス 709"/>
        <xdr:cNvSpPr txBox="1"/>
      </xdr:nvSpPr>
      <xdr:spPr>
        <a:xfrm>
          <a:off x="13403580" y="163404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103505</xdr:rowOff>
    </xdr:from>
    <xdr:to xmlns:xdr="http://schemas.openxmlformats.org/drawingml/2006/spreadsheetDrawing">
      <xdr:col>67</xdr:col>
      <xdr:colOff>101600</xdr:colOff>
      <xdr:row>97</xdr:row>
      <xdr:rowOff>33655</xdr:rowOff>
    </xdr:to>
    <xdr:sp macro="" textlink="">
      <xdr:nvSpPr>
        <xdr:cNvPr id="711" name="楕円 710"/>
        <xdr:cNvSpPr/>
      </xdr:nvSpPr>
      <xdr:spPr>
        <a:xfrm>
          <a:off x="12763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50165</xdr:rowOff>
    </xdr:from>
    <xdr:ext cx="596900" cy="259080"/>
    <xdr:sp macro="" textlink="">
      <xdr:nvSpPr>
        <xdr:cNvPr id="712" name="テキスト ボックス 711"/>
        <xdr:cNvSpPr txBox="1"/>
      </xdr:nvSpPr>
      <xdr:spPr>
        <a:xfrm>
          <a:off x="12514580" y="16337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4" name="テキスト ボックス 72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8" name="テキスト ボックス 72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7"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9"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40" name="直線コネクタ 739"/>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2"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3" name="フローチャート: 判断 742"/>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5" name="フローチャート: 判断 744"/>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92075</xdr:rowOff>
    </xdr:from>
    <xdr:ext cx="378460" cy="259080"/>
    <xdr:sp macro="" textlink="">
      <xdr:nvSpPr>
        <xdr:cNvPr id="746" name="テキスト ボックス 745"/>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8" name="フローチャート: 判断 747"/>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9" name="テキスト ボックス 748"/>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51" name="フローチャート: 判断 750"/>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7175"/>
    <xdr:sp macro="" textlink="">
      <xdr:nvSpPr>
        <xdr:cNvPr id="752" name="テキスト ボックス 751"/>
        <xdr:cNvSpPr txBox="1"/>
      </xdr:nvSpPr>
      <xdr:spPr>
        <a:xfrm>
          <a:off x="19356070" y="64446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3" name="フローチャート: 判断 752"/>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95250</xdr:rowOff>
    </xdr:from>
    <xdr:ext cx="378460" cy="259080"/>
    <xdr:sp macro="" textlink="">
      <xdr:nvSpPr>
        <xdr:cNvPr id="754" name="テキスト ボックス 753"/>
        <xdr:cNvSpPr txBox="1"/>
      </xdr:nvSpPr>
      <xdr:spPr>
        <a:xfrm>
          <a:off x="18467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61"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3" name="テキスト ボックス 762"/>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5" name="テキスト ボックス 764"/>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67" name="テキスト ボックス 766"/>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9" name="テキスト ボックス 768"/>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81" name="テキスト ボックス 780"/>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7175"/>
    <xdr:sp macro="" textlink="">
      <xdr:nvSpPr>
        <xdr:cNvPr id="783" name="テキスト ボックス 782"/>
        <xdr:cNvSpPr txBox="1"/>
      </xdr:nvSpPr>
      <xdr:spPr>
        <a:xfrm>
          <a:off x="17974945" y="9484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7175"/>
    <xdr:sp macro="" textlink="">
      <xdr:nvSpPr>
        <xdr:cNvPr id="785" name="テキスト ボックス 784"/>
        <xdr:cNvSpPr txBox="1"/>
      </xdr:nvSpPr>
      <xdr:spPr>
        <a:xfrm>
          <a:off x="17974945" y="9027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7175"/>
    <xdr:sp macro="" textlink="">
      <xdr:nvSpPr>
        <xdr:cNvPr id="787" name="テキスト ボックス 786"/>
        <xdr:cNvSpPr txBox="1"/>
      </xdr:nvSpPr>
      <xdr:spPr>
        <a:xfrm>
          <a:off x="17974945" y="8569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175"/>
    <xdr:sp macro="" textlink="">
      <xdr:nvSpPr>
        <xdr:cNvPr id="789" name="テキスト ボックス 788"/>
        <xdr:cNvSpPr txBox="1"/>
      </xdr:nvSpPr>
      <xdr:spPr>
        <a:xfrm>
          <a:off x="17974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2"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4"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7"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9" name="直線コネクタ 79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01" name="テキスト ボックス 800"/>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04" name="テキスト ボックス 803"/>
        <xdr:cNvSpPr txBox="1"/>
      </xdr:nvSpPr>
      <xdr:spPr>
        <a:xfrm>
          <a:off x="2030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7" name="テキスト ボックス 806"/>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8" name="フローチャート: 判断 807"/>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09" name="テキスト ボックス 808"/>
        <xdr:cNvSpPr txBox="1"/>
      </xdr:nvSpPr>
      <xdr:spPr>
        <a:xfrm>
          <a:off x="18531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6"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650" cy="259080"/>
    <xdr:sp macro="" textlink="">
      <xdr:nvSpPr>
        <xdr:cNvPr id="818" name="テキスト ボックス 817"/>
        <xdr:cNvSpPr txBox="1"/>
      </xdr:nvSpPr>
      <xdr:spPr>
        <a:xfrm>
          <a:off x="21198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650" cy="259080"/>
    <xdr:sp macro="" textlink="">
      <xdr:nvSpPr>
        <xdr:cNvPr id="820" name="テキスト ボックス 819"/>
        <xdr:cNvSpPr txBox="1"/>
      </xdr:nvSpPr>
      <xdr:spPr>
        <a:xfrm>
          <a:off x="20309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650" cy="259080"/>
    <xdr:sp macro="" textlink="">
      <xdr:nvSpPr>
        <xdr:cNvPr id="822" name="テキスト ボックス 821"/>
        <xdr:cNvSpPr txBox="1"/>
      </xdr:nvSpPr>
      <xdr:spPr>
        <a:xfrm>
          <a:off x="19420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650" cy="259080"/>
    <xdr:sp macro="" textlink="">
      <xdr:nvSpPr>
        <xdr:cNvPr id="824" name="テキスト ボックス 823"/>
        <xdr:cNvSpPr txBox="1"/>
      </xdr:nvSpPr>
      <xdr:spPr>
        <a:xfrm>
          <a:off x="18531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令和２年度と比較すると、農林水産業費については、家畜糞尿共同処理施設整備事業の完了により大きく減少している。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消防費については、消防車両の購入・防災用備品の購入・防災情報通信整備事業がなかったため大きく減少している。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教育費については、教委住宅建設事業・小中学校の改修事業・インターネット環境整備事業がなかったため大きく減少している。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令和２年度と比較すると、財政調整基金の積立額が減少したため、実質単年度収支のマイナスが大きくなった。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令和２年度に比べ、事業の執行率が上昇したため、繰越金が減少し、黒字額が減少した。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増加傾向で推移しているが、過疎債など交付税措置のある有利な起債を借入しているため、算入公債費等の増加傾向で推移しているが、元利償還金等の増加額の方が大きいため、実質公債費比率の分子については、上昇傾向とな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北海道陸別町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後年度財源措置のある起債の借入や計画的な基金の運用により、将来負担比率が生じていない。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北海道陸別町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新型コロナウイルス感染症の影響で、各種事業が中止になったことなどから、当初予定していた歳出が減少することとなり、基金全体では、令和２年度に比べて、微増となった。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基金の取崩しによる財政運営が続くことが予想されるなか、歳出の抑制に努め、基金全体で大規模な災害などによる財政出動に備えて、急激な基金残高の減少が生じないような財政運営を目指す。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陸別町ふるさと整備基金：まちづくりの整備を推進し豊かなまちづくりをすすめる。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陸別町いきいき産業支援基金：町の産業を推進するため、町民との共同で歩み続けるための施策の推進。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陸別町地域福祉基金：地域福祉事業の推進。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陸別町公共施設等維持管理基金：公共施設等の維持補修事業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各基金の目的に合致した事業への充当を行っているが、年度末の積立額が取崩額を上回った基金については、基金残高が増加している。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陸別町ふるさと銀河線跡地活用等振興基金：第３セクター鉄道「ふるさと銀河線」廃止後の鉄道跡地の整備、地域交通の利用促進のために取崩しを行う。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陸別町公共施設等維持管理基金：公共施設営繕計画に基づき実施する大規模改修等のために取崩しを行う。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単年度の財源不足を補うために基金の取崩しと歳計剰余金や年度末の歳出予算の減額による積立てを実施している。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令和３年度においては、年度末の積立額が取崩額に比べて少なかったため、基金残高が減少している。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出の抑制に努め、基金の取崩しを最小限に抑える。毎年の決算剰余金の積立てを考慮しても、減少が予想されるが、大規模な災害などによる財政出動に備えて、急激な基金残高の減少が生じないような財政運営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起債償還額の増加に伴い、起債償還の財源として、取崩しを行っている。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令和３年度においては、年度末の積立額が取崩額に比べて多かったため、基金残高が微増している。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これまでに借入した地方債の元利償還金が増加する見込みのため、起債償還の財源として取崩しを行う。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類似団体と同様に有形固定資産減価償却率が増加してきているが、令和２年度以降、類似団体平均と比べ、増加率が高くなっている。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それぞれの公共性施設等について維持管理費や施設の耐用年数も考慮し、建て替えや長寿命化を計画的に進めていく。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112395</xdr:rowOff>
    </xdr:from>
    <xdr:to xmlns:xdr="http://schemas.openxmlformats.org/drawingml/2006/spreadsheetDrawing">
      <xdr:col>23</xdr:col>
      <xdr:colOff>85090</xdr:colOff>
      <xdr:row>34</xdr:row>
      <xdr:rowOff>134620</xdr:rowOff>
    </xdr:to>
    <xdr:cxnSp macro="">
      <xdr:nvCxnSpPr>
        <xdr:cNvPr id="77" name="直線コネクタ 76"/>
        <xdr:cNvCxnSpPr/>
      </xdr:nvCxnSpPr>
      <xdr:spPr>
        <a:xfrm flipV="1">
          <a:off x="4760595" y="534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138430</xdr:rowOff>
    </xdr:from>
    <xdr:ext cx="403860" cy="259080"/>
    <xdr:sp macro="" textlink="">
      <xdr:nvSpPr>
        <xdr:cNvPr id="78" name="有形固定資産減価償却率最小値テキスト"/>
        <xdr:cNvSpPr txBox="1"/>
      </xdr:nvSpPr>
      <xdr:spPr>
        <a:xfrm>
          <a:off x="4813300" y="6739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134620</xdr:rowOff>
    </xdr:from>
    <xdr:to xmlns:xdr="http://schemas.openxmlformats.org/drawingml/2006/spreadsheetDrawing">
      <xdr:col>23</xdr:col>
      <xdr:colOff>174625</xdr:colOff>
      <xdr:row>34</xdr:row>
      <xdr:rowOff>134620</xdr:rowOff>
    </xdr:to>
    <xdr:cxnSp macro="">
      <xdr:nvCxnSpPr>
        <xdr:cNvPr id="79" name="直線コネクタ 78"/>
        <xdr:cNvCxnSpPr/>
      </xdr:nvCxnSpPr>
      <xdr:spPr>
        <a:xfrm>
          <a:off x="4673600" y="673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59055</xdr:rowOff>
    </xdr:from>
    <xdr:ext cx="403860" cy="259080"/>
    <xdr:sp macro="" textlink="">
      <xdr:nvSpPr>
        <xdr:cNvPr id="80" name="有形固定資産減価償却率最大値テキスト"/>
        <xdr:cNvSpPr txBox="1"/>
      </xdr:nvSpPr>
      <xdr:spPr>
        <a:xfrm>
          <a:off x="4813300" y="5116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112395</xdr:rowOff>
    </xdr:from>
    <xdr:to xmlns:xdr="http://schemas.openxmlformats.org/drawingml/2006/spreadsheetDrawing">
      <xdr:col>23</xdr:col>
      <xdr:colOff>174625</xdr:colOff>
      <xdr:row>26</xdr:row>
      <xdr:rowOff>112395</xdr:rowOff>
    </xdr:to>
    <xdr:cxnSp macro="">
      <xdr:nvCxnSpPr>
        <xdr:cNvPr id="81" name="直線コネクタ 80"/>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143510</xdr:rowOff>
    </xdr:from>
    <xdr:ext cx="403860" cy="257810"/>
    <xdr:sp macro="" textlink="">
      <xdr:nvSpPr>
        <xdr:cNvPr id="82" name="有形固定資産減価償却率平均値テキスト"/>
        <xdr:cNvSpPr txBox="1"/>
      </xdr:nvSpPr>
      <xdr:spPr>
        <a:xfrm>
          <a:off x="4813300" y="60585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50800</xdr:rowOff>
    </xdr:to>
    <xdr:sp macro="" textlink="">
      <xdr:nvSpPr>
        <xdr:cNvPr id="83" name="フローチャート: 判断 82"/>
        <xdr:cNvSpPr/>
      </xdr:nvSpPr>
      <xdr:spPr>
        <a:xfrm>
          <a:off x="4711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83185</xdr:rowOff>
    </xdr:from>
    <xdr:to xmlns:xdr="http://schemas.openxmlformats.org/drawingml/2006/spreadsheetDrawing">
      <xdr:col>19</xdr:col>
      <xdr:colOff>187325</xdr:colOff>
      <xdr:row>32</xdr:row>
      <xdr:rowOff>13335</xdr:rowOff>
    </xdr:to>
    <xdr:sp macro="" textlink="">
      <xdr:nvSpPr>
        <xdr:cNvPr id="84" name="フローチャート: 判断 83"/>
        <xdr:cNvSpPr/>
      </xdr:nvSpPr>
      <xdr:spPr>
        <a:xfrm>
          <a:off x="400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61595</xdr:rowOff>
    </xdr:from>
    <xdr:to xmlns:xdr="http://schemas.openxmlformats.org/drawingml/2006/spreadsheetDrawing">
      <xdr:col>15</xdr:col>
      <xdr:colOff>187325</xdr:colOff>
      <xdr:row>31</xdr:row>
      <xdr:rowOff>163195</xdr:rowOff>
    </xdr:to>
    <xdr:sp macro="" textlink="">
      <xdr:nvSpPr>
        <xdr:cNvPr id="85" name="フローチャート: 判断 84"/>
        <xdr:cNvSpPr/>
      </xdr:nvSpPr>
      <xdr:spPr>
        <a:xfrm>
          <a:off x="323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27940</xdr:rowOff>
    </xdr:from>
    <xdr:to xmlns:xdr="http://schemas.openxmlformats.org/drawingml/2006/spreadsheetDrawing">
      <xdr:col>11</xdr:col>
      <xdr:colOff>187325</xdr:colOff>
      <xdr:row>31</xdr:row>
      <xdr:rowOff>129540</xdr:rowOff>
    </xdr:to>
    <xdr:sp macro="" textlink="">
      <xdr:nvSpPr>
        <xdr:cNvPr id="86" name="フローチャート: 判断 85"/>
        <xdr:cNvSpPr/>
      </xdr:nvSpPr>
      <xdr:spPr>
        <a:xfrm>
          <a:off x="2476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149860</xdr:rowOff>
    </xdr:from>
    <xdr:to xmlns:xdr="http://schemas.openxmlformats.org/drawingml/2006/spreadsheetDrawing">
      <xdr:col>7</xdr:col>
      <xdr:colOff>187325</xdr:colOff>
      <xdr:row>31</xdr:row>
      <xdr:rowOff>80010</xdr:rowOff>
    </xdr:to>
    <xdr:sp macro="" textlink="">
      <xdr:nvSpPr>
        <xdr:cNvPr id="87" name="フローチャート: 判断 86"/>
        <xdr:cNvSpPr/>
      </xdr:nvSpPr>
      <xdr:spPr>
        <a:xfrm>
          <a:off x="1714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50800</xdr:rowOff>
    </xdr:from>
    <xdr:to xmlns:xdr="http://schemas.openxmlformats.org/drawingml/2006/spreadsheetDrawing">
      <xdr:col>23</xdr:col>
      <xdr:colOff>136525</xdr:colOff>
      <xdr:row>32</xdr:row>
      <xdr:rowOff>152400</xdr:rowOff>
    </xdr:to>
    <xdr:sp macro="" textlink="">
      <xdr:nvSpPr>
        <xdr:cNvPr id="93" name="楕円 92"/>
        <xdr:cNvSpPr/>
      </xdr:nvSpPr>
      <xdr:spPr>
        <a:xfrm>
          <a:off x="47117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29210</xdr:rowOff>
    </xdr:from>
    <xdr:ext cx="403860" cy="257810"/>
    <xdr:sp macro="" textlink="">
      <xdr:nvSpPr>
        <xdr:cNvPr id="94" name="有形固定資産減価償却率該当値テキスト"/>
        <xdr:cNvSpPr txBox="1"/>
      </xdr:nvSpPr>
      <xdr:spPr>
        <a:xfrm>
          <a:off x="4813300" y="6287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1270</xdr:rowOff>
    </xdr:from>
    <xdr:to xmlns:xdr="http://schemas.openxmlformats.org/drawingml/2006/spreadsheetDrawing">
      <xdr:col>19</xdr:col>
      <xdr:colOff>187325</xdr:colOff>
      <xdr:row>32</xdr:row>
      <xdr:rowOff>102870</xdr:rowOff>
    </xdr:to>
    <xdr:sp macro="" textlink="">
      <xdr:nvSpPr>
        <xdr:cNvPr id="95" name="楕円 94"/>
        <xdr:cNvSpPr/>
      </xdr:nvSpPr>
      <xdr:spPr>
        <a:xfrm>
          <a:off x="4000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52070</xdr:rowOff>
    </xdr:from>
    <xdr:to xmlns:xdr="http://schemas.openxmlformats.org/drawingml/2006/spreadsheetDrawing">
      <xdr:col>23</xdr:col>
      <xdr:colOff>85725</xdr:colOff>
      <xdr:row>32</xdr:row>
      <xdr:rowOff>101600</xdr:rowOff>
    </xdr:to>
    <xdr:cxnSp macro="">
      <xdr:nvCxnSpPr>
        <xdr:cNvPr id="96" name="直線コネクタ 95"/>
        <xdr:cNvCxnSpPr/>
      </xdr:nvCxnSpPr>
      <xdr:spPr>
        <a:xfrm>
          <a:off x="4051300" y="630999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111125</xdr:rowOff>
    </xdr:from>
    <xdr:to xmlns:xdr="http://schemas.openxmlformats.org/drawingml/2006/spreadsheetDrawing">
      <xdr:col>15</xdr:col>
      <xdr:colOff>187325</xdr:colOff>
      <xdr:row>32</xdr:row>
      <xdr:rowOff>41275</xdr:rowOff>
    </xdr:to>
    <xdr:sp macro="" textlink="">
      <xdr:nvSpPr>
        <xdr:cNvPr id="97" name="楕円 96"/>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161925</xdr:rowOff>
    </xdr:from>
    <xdr:to xmlns:xdr="http://schemas.openxmlformats.org/drawingml/2006/spreadsheetDrawing">
      <xdr:col>19</xdr:col>
      <xdr:colOff>136525</xdr:colOff>
      <xdr:row>32</xdr:row>
      <xdr:rowOff>52070</xdr:rowOff>
    </xdr:to>
    <xdr:cxnSp macro="">
      <xdr:nvCxnSpPr>
        <xdr:cNvPr id="98" name="直線コネクタ 97"/>
        <xdr:cNvCxnSpPr/>
      </xdr:nvCxnSpPr>
      <xdr:spPr>
        <a:xfrm>
          <a:off x="3289300" y="624840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64770</xdr:rowOff>
    </xdr:from>
    <xdr:to xmlns:xdr="http://schemas.openxmlformats.org/drawingml/2006/spreadsheetDrawing">
      <xdr:col>11</xdr:col>
      <xdr:colOff>187325</xdr:colOff>
      <xdr:row>31</xdr:row>
      <xdr:rowOff>166370</xdr:rowOff>
    </xdr:to>
    <xdr:sp macro="" textlink="">
      <xdr:nvSpPr>
        <xdr:cNvPr id="99" name="楕円 98"/>
        <xdr:cNvSpPr/>
      </xdr:nvSpPr>
      <xdr:spPr>
        <a:xfrm>
          <a:off x="2476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115570</xdr:rowOff>
    </xdr:from>
    <xdr:to xmlns:xdr="http://schemas.openxmlformats.org/drawingml/2006/spreadsheetDrawing">
      <xdr:col>15</xdr:col>
      <xdr:colOff>136525</xdr:colOff>
      <xdr:row>31</xdr:row>
      <xdr:rowOff>161925</xdr:rowOff>
    </xdr:to>
    <xdr:cxnSp macro="">
      <xdr:nvCxnSpPr>
        <xdr:cNvPr id="100" name="直線コネクタ 99"/>
        <xdr:cNvCxnSpPr/>
      </xdr:nvCxnSpPr>
      <xdr:spPr>
        <a:xfrm>
          <a:off x="2527300" y="62020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31115</xdr:rowOff>
    </xdr:from>
    <xdr:to xmlns:xdr="http://schemas.openxmlformats.org/drawingml/2006/spreadsheetDrawing">
      <xdr:col>7</xdr:col>
      <xdr:colOff>187325</xdr:colOff>
      <xdr:row>31</xdr:row>
      <xdr:rowOff>132715</xdr:rowOff>
    </xdr:to>
    <xdr:sp macro="" textlink="">
      <xdr:nvSpPr>
        <xdr:cNvPr id="101" name="楕円 100"/>
        <xdr:cNvSpPr/>
      </xdr:nvSpPr>
      <xdr:spPr>
        <a:xfrm>
          <a:off x="1714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81915</xdr:rowOff>
    </xdr:from>
    <xdr:to xmlns:xdr="http://schemas.openxmlformats.org/drawingml/2006/spreadsheetDrawing">
      <xdr:col>11</xdr:col>
      <xdr:colOff>136525</xdr:colOff>
      <xdr:row>31</xdr:row>
      <xdr:rowOff>115570</xdr:rowOff>
    </xdr:to>
    <xdr:cxnSp macro="">
      <xdr:nvCxnSpPr>
        <xdr:cNvPr id="102" name="直線コネクタ 101"/>
        <xdr:cNvCxnSpPr/>
      </xdr:nvCxnSpPr>
      <xdr:spPr>
        <a:xfrm>
          <a:off x="1765300" y="616839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29845</xdr:rowOff>
    </xdr:from>
    <xdr:ext cx="403860" cy="257810"/>
    <xdr:sp macro="" textlink="">
      <xdr:nvSpPr>
        <xdr:cNvPr id="103" name="n_1aveValue有形固定資産減価償却率"/>
        <xdr:cNvSpPr txBox="1"/>
      </xdr:nvSpPr>
      <xdr:spPr>
        <a:xfrm>
          <a:off x="3836035" y="5944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3860" cy="257810"/>
    <xdr:sp macro="" textlink="">
      <xdr:nvSpPr>
        <xdr:cNvPr id="104" name="n_2aveValue有形固定資産減価償却率"/>
        <xdr:cNvSpPr txBox="1"/>
      </xdr:nvSpPr>
      <xdr:spPr>
        <a:xfrm>
          <a:off x="30867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146050</xdr:rowOff>
    </xdr:from>
    <xdr:ext cx="403860" cy="257810"/>
    <xdr:sp macro="" textlink="">
      <xdr:nvSpPr>
        <xdr:cNvPr id="105" name="n_3aveValue有形固定資産減価償却率"/>
        <xdr:cNvSpPr txBox="1"/>
      </xdr:nvSpPr>
      <xdr:spPr>
        <a:xfrm>
          <a:off x="2324735" y="5889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96520</xdr:rowOff>
    </xdr:from>
    <xdr:ext cx="403860" cy="259080"/>
    <xdr:sp macro="" textlink="">
      <xdr:nvSpPr>
        <xdr:cNvPr id="106" name="n_4aveValue有形固定資産減価償却率"/>
        <xdr:cNvSpPr txBox="1"/>
      </xdr:nvSpPr>
      <xdr:spPr>
        <a:xfrm>
          <a:off x="1562735" y="58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93980</xdr:rowOff>
    </xdr:from>
    <xdr:ext cx="403860" cy="259080"/>
    <xdr:sp macro="" textlink="">
      <xdr:nvSpPr>
        <xdr:cNvPr id="107" name="n_1mainValue有形固定資産減価償却率"/>
        <xdr:cNvSpPr txBox="1"/>
      </xdr:nvSpPr>
      <xdr:spPr>
        <a:xfrm>
          <a:off x="3836035" y="635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32385</xdr:rowOff>
    </xdr:from>
    <xdr:ext cx="403860" cy="257810"/>
    <xdr:sp macro="" textlink="">
      <xdr:nvSpPr>
        <xdr:cNvPr id="108" name="n_2mainValue有形固定資産減価償却率"/>
        <xdr:cNvSpPr txBox="1"/>
      </xdr:nvSpPr>
      <xdr:spPr>
        <a:xfrm>
          <a:off x="3086735" y="6290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157480</xdr:rowOff>
    </xdr:from>
    <xdr:ext cx="403860" cy="257810"/>
    <xdr:sp macro="" textlink="">
      <xdr:nvSpPr>
        <xdr:cNvPr id="109" name="n_3mainValue有形固定資産減価償却率"/>
        <xdr:cNvSpPr txBox="1"/>
      </xdr:nvSpPr>
      <xdr:spPr>
        <a:xfrm>
          <a:off x="2324735" y="6243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123825</xdr:rowOff>
    </xdr:from>
    <xdr:ext cx="403860" cy="257810"/>
    <xdr:sp macro="" textlink="">
      <xdr:nvSpPr>
        <xdr:cNvPr id="110" name="n_4mainValue有形固定資産減価償却率"/>
        <xdr:cNvSpPr txBox="1"/>
      </xdr:nvSpPr>
      <xdr:spPr>
        <a:xfrm>
          <a:off x="1562735" y="6210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113" name="正方形/長方形 112"/>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充当可能財源（主に充当可能基金残高）が多いため、類似団体に比べて、債務償還比率は低い。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6" name="テキスト ボックス 12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30" name="テキスト ボックス 12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32" name="テキスト ボックス 13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34" name="テキスト ボックス 13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156210</xdr:rowOff>
    </xdr:to>
    <xdr:cxnSp macro="">
      <xdr:nvCxnSpPr>
        <xdr:cNvPr id="139" name="直線コネクタ 138"/>
        <xdr:cNvCxnSpPr/>
      </xdr:nvCxnSpPr>
      <xdr:spPr>
        <a:xfrm flipV="1">
          <a:off x="14793595" y="53130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160020</xdr:rowOff>
    </xdr:from>
    <xdr:ext cx="468630" cy="259080"/>
    <xdr:sp macro="" textlink="">
      <xdr:nvSpPr>
        <xdr:cNvPr id="140" name="債務償還比率最小値テキスト"/>
        <xdr:cNvSpPr txBox="1"/>
      </xdr:nvSpPr>
      <xdr:spPr>
        <a:xfrm>
          <a:off x="14846300" y="6589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156210</xdr:rowOff>
    </xdr:from>
    <xdr:to xmlns:xdr="http://schemas.openxmlformats.org/drawingml/2006/spreadsheetDrawing">
      <xdr:col>76</xdr:col>
      <xdr:colOff>111125</xdr:colOff>
      <xdr:row>33</xdr:row>
      <xdr:rowOff>156210</xdr:rowOff>
    </xdr:to>
    <xdr:cxnSp macro="">
      <xdr:nvCxnSpPr>
        <xdr:cNvPr id="141" name="直線コネクタ 140"/>
        <xdr:cNvCxnSpPr/>
      </xdr:nvCxnSpPr>
      <xdr:spPr>
        <a:xfrm>
          <a:off x="14706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42"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49530</xdr:rowOff>
    </xdr:from>
    <xdr:ext cx="468630" cy="259080"/>
    <xdr:sp macro="" textlink="">
      <xdr:nvSpPr>
        <xdr:cNvPr id="144" name="債務償還比率平均値テキスト"/>
        <xdr:cNvSpPr txBox="1"/>
      </xdr:nvSpPr>
      <xdr:spPr>
        <a:xfrm>
          <a:off x="14846300" y="56216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71120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47447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40640</xdr:rowOff>
    </xdr:from>
    <xdr:to xmlns:xdr="http://schemas.openxmlformats.org/drawingml/2006/spreadsheetDrawing">
      <xdr:col>72</xdr:col>
      <xdr:colOff>123825</xdr:colOff>
      <xdr:row>29</xdr:row>
      <xdr:rowOff>141605</xdr:rowOff>
    </xdr:to>
    <xdr:sp macro="" textlink="">
      <xdr:nvSpPr>
        <xdr:cNvPr id="146" name="フローチャート: 判断 145"/>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7" name="フローチャート: 判断 146"/>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116840</xdr:rowOff>
    </xdr:to>
    <xdr:sp macro="" textlink="">
      <xdr:nvSpPr>
        <xdr:cNvPr id="148" name="フローチャート: 判断 147"/>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49" name="フローチャート: 判断 148"/>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33655</xdr:rowOff>
    </xdr:from>
    <xdr:to xmlns:xdr="http://schemas.openxmlformats.org/drawingml/2006/spreadsheetDrawing">
      <xdr:col>76</xdr:col>
      <xdr:colOff>73025</xdr:colOff>
      <xdr:row>27</xdr:row>
      <xdr:rowOff>135255</xdr:rowOff>
    </xdr:to>
    <xdr:sp macro="" textlink="">
      <xdr:nvSpPr>
        <xdr:cNvPr id="155" name="楕円 154"/>
        <xdr:cNvSpPr/>
      </xdr:nvSpPr>
      <xdr:spPr>
        <a:xfrm>
          <a:off x="147447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56515</xdr:rowOff>
    </xdr:from>
    <xdr:ext cx="403860" cy="258445"/>
    <xdr:sp macro="" textlink="">
      <xdr:nvSpPr>
        <xdr:cNvPr id="156" name="債務償還比率該当値テキスト"/>
        <xdr:cNvSpPr txBox="1"/>
      </xdr:nvSpPr>
      <xdr:spPr>
        <a:xfrm>
          <a:off x="14846300" y="52857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65405</xdr:rowOff>
    </xdr:from>
    <xdr:to xmlns:xdr="http://schemas.openxmlformats.org/drawingml/2006/spreadsheetDrawing">
      <xdr:col>72</xdr:col>
      <xdr:colOff>123825</xdr:colOff>
      <xdr:row>27</xdr:row>
      <xdr:rowOff>167005</xdr:rowOff>
    </xdr:to>
    <xdr:sp macro="" textlink="">
      <xdr:nvSpPr>
        <xdr:cNvPr id="157" name="楕円 156"/>
        <xdr:cNvSpPr/>
      </xdr:nvSpPr>
      <xdr:spPr>
        <a:xfrm>
          <a:off x="14033500" y="5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84455</xdr:rowOff>
    </xdr:from>
    <xdr:to xmlns:xdr="http://schemas.openxmlformats.org/drawingml/2006/spreadsheetDrawing">
      <xdr:col>76</xdr:col>
      <xdr:colOff>22225</xdr:colOff>
      <xdr:row>27</xdr:row>
      <xdr:rowOff>116205</xdr:rowOff>
    </xdr:to>
    <xdr:cxnSp macro="">
      <xdr:nvCxnSpPr>
        <xdr:cNvPr id="158" name="直線コネクタ 157"/>
        <xdr:cNvCxnSpPr/>
      </xdr:nvCxnSpPr>
      <xdr:spPr>
        <a:xfrm flipV="1">
          <a:off x="14084300" y="5485130"/>
          <a:ext cx="711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22225</xdr:rowOff>
    </xdr:from>
    <xdr:to xmlns:xdr="http://schemas.openxmlformats.org/drawingml/2006/spreadsheetDrawing">
      <xdr:col>68</xdr:col>
      <xdr:colOff>123825</xdr:colOff>
      <xdr:row>27</xdr:row>
      <xdr:rowOff>123825</xdr:rowOff>
    </xdr:to>
    <xdr:sp macro="" textlink="">
      <xdr:nvSpPr>
        <xdr:cNvPr id="159" name="楕円 158"/>
        <xdr:cNvSpPr/>
      </xdr:nvSpPr>
      <xdr:spPr>
        <a:xfrm>
          <a:off x="13271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73025</xdr:rowOff>
    </xdr:from>
    <xdr:to xmlns:xdr="http://schemas.openxmlformats.org/drawingml/2006/spreadsheetDrawing">
      <xdr:col>72</xdr:col>
      <xdr:colOff>73025</xdr:colOff>
      <xdr:row>27</xdr:row>
      <xdr:rowOff>116205</xdr:rowOff>
    </xdr:to>
    <xdr:cxnSp macro="">
      <xdr:nvCxnSpPr>
        <xdr:cNvPr id="160" name="直線コネクタ 159"/>
        <xdr:cNvCxnSpPr/>
      </xdr:nvCxnSpPr>
      <xdr:spPr>
        <a:xfrm>
          <a:off x="13322300" y="547370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14605</xdr:rowOff>
    </xdr:from>
    <xdr:to xmlns:xdr="http://schemas.openxmlformats.org/drawingml/2006/spreadsheetDrawing">
      <xdr:col>64</xdr:col>
      <xdr:colOff>123825</xdr:colOff>
      <xdr:row>27</xdr:row>
      <xdr:rowOff>116205</xdr:rowOff>
    </xdr:to>
    <xdr:sp macro="" textlink="">
      <xdr:nvSpPr>
        <xdr:cNvPr id="161" name="楕円 160"/>
        <xdr:cNvSpPr/>
      </xdr:nvSpPr>
      <xdr:spPr>
        <a:xfrm>
          <a:off x="1250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65405</xdr:rowOff>
    </xdr:from>
    <xdr:to xmlns:xdr="http://schemas.openxmlformats.org/drawingml/2006/spreadsheetDrawing">
      <xdr:col>68</xdr:col>
      <xdr:colOff>73025</xdr:colOff>
      <xdr:row>27</xdr:row>
      <xdr:rowOff>73025</xdr:rowOff>
    </xdr:to>
    <xdr:cxnSp macro="">
      <xdr:nvCxnSpPr>
        <xdr:cNvPr id="162" name="直線コネクタ 161"/>
        <xdr:cNvCxnSpPr/>
      </xdr:nvCxnSpPr>
      <xdr:spPr>
        <a:xfrm>
          <a:off x="12560300" y="546608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158115</xdr:rowOff>
    </xdr:from>
    <xdr:to xmlns:xdr="http://schemas.openxmlformats.org/drawingml/2006/spreadsheetDrawing">
      <xdr:col>60</xdr:col>
      <xdr:colOff>123825</xdr:colOff>
      <xdr:row>27</xdr:row>
      <xdr:rowOff>88265</xdr:rowOff>
    </xdr:to>
    <xdr:sp macro="" textlink="">
      <xdr:nvSpPr>
        <xdr:cNvPr id="163" name="楕円 162"/>
        <xdr:cNvSpPr/>
      </xdr:nvSpPr>
      <xdr:spPr>
        <a:xfrm>
          <a:off x="11747500" y="53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37465</xdr:rowOff>
    </xdr:from>
    <xdr:to xmlns:xdr="http://schemas.openxmlformats.org/drawingml/2006/spreadsheetDrawing">
      <xdr:col>64</xdr:col>
      <xdr:colOff>73025</xdr:colOff>
      <xdr:row>27</xdr:row>
      <xdr:rowOff>65405</xdr:rowOff>
    </xdr:to>
    <xdr:cxnSp macro="">
      <xdr:nvCxnSpPr>
        <xdr:cNvPr id="164" name="直線コネクタ 163"/>
        <xdr:cNvCxnSpPr/>
      </xdr:nvCxnSpPr>
      <xdr:spPr>
        <a:xfrm>
          <a:off x="11798300" y="543814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132715</xdr:rowOff>
    </xdr:from>
    <xdr:ext cx="468630" cy="257810"/>
    <xdr:sp macro="" textlink="">
      <xdr:nvSpPr>
        <xdr:cNvPr id="165" name="n_1aveValue債務償還比率"/>
        <xdr:cNvSpPr txBox="1"/>
      </xdr:nvSpPr>
      <xdr:spPr>
        <a:xfrm>
          <a:off x="13836650" y="5876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143510</xdr:rowOff>
    </xdr:from>
    <xdr:ext cx="468630" cy="257810"/>
    <xdr:sp macro="" textlink="">
      <xdr:nvSpPr>
        <xdr:cNvPr id="166" name="n_2aveValue債務償還比率"/>
        <xdr:cNvSpPr txBox="1"/>
      </xdr:nvSpPr>
      <xdr:spPr>
        <a:xfrm>
          <a:off x="13087350" y="588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107950</xdr:rowOff>
    </xdr:from>
    <xdr:ext cx="468630" cy="259080"/>
    <xdr:sp macro="" textlink="">
      <xdr:nvSpPr>
        <xdr:cNvPr id="167" name="n_3aveValue債務償還比率"/>
        <xdr:cNvSpPr txBox="1"/>
      </xdr:nvSpPr>
      <xdr:spPr>
        <a:xfrm>
          <a:off x="12325350" y="5851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57785</xdr:rowOff>
    </xdr:from>
    <xdr:ext cx="468630" cy="259080"/>
    <xdr:sp macro="" textlink="">
      <xdr:nvSpPr>
        <xdr:cNvPr id="168" name="n_4aveValue債務償還比率"/>
        <xdr:cNvSpPr txBox="1"/>
      </xdr:nvSpPr>
      <xdr:spPr>
        <a:xfrm>
          <a:off x="11563350" y="5801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12065</xdr:rowOff>
    </xdr:from>
    <xdr:ext cx="468630" cy="259080"/>
    <xdr:sp macro="" textlink="">
      <xdr:nvSpPr>
        <xdr:cNvPr id="169" name="n_1mainValue債務償還比率"/>
        <xdr:cNvSpPr txBox="1"/>
      </xdr:nvSpPr>
      <xdr:spPr>
        <a:xfrm>
          <a:off x="13836650" y="5241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25</xdr:row>
      <xdr:rowOff>140335</xdr:rowOff>
    </xdr:from>
    <xdr:ext cx="403860" cy="259080"/>
    <xdr:sp macro="" textlink="">
      <xdr:nvSpPr>
        <xdr:cNvPr id="170" name="n_2mainValue債務償還比率"/>
        <xdr:cNvSpPr txBox="1"/>
      </xdr:nvSpPr>
      <xdr:spPr>
        <a:xfrm>
          <a:off x="13119735" y="5198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25</xdr:row>
      <xdr:rowOff>132715</xdr:rowOff>
    </xdr:from>
    <xdr:ext cx="403860" cy="257810"/>
    <xdr:sp macro="" textlink="">
      <xdr:nvSpPr>
        <xdr:cNvPr id="171" name="n_3mainValue債務償還比率"/>
        <xdr:cNvSpPr txBox="1"/>
      </xdr:nvSpPr>
      <xdr:spPr>
        <a:xfrm>
          <a:off x="12357735" y="5190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104775</xdr:rowOff>
    </xdr:from>
    <xdr:ext cx="403860" cy="259080"/>
    <xdr:sp macro="" textlink="">
      <xdr:nvSpPr>
        <xdr:cNvPr id="172" name="n_4mainValue債務償還比率"/>
        <xdr:cNvSpPr txBox="1"/>
      </xdr:nvSpPr>
      <xdr:spPr>
        <a:xfrm>
          <a:off x="11595735" y="5162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5130" cy="259080"/>
    <xdr:sp macro="" textlink="">
      <xdr:nvSpPr>
        <xdr:cNvPr id="63" name="【道路】&#10;有形固定資産減価償却率平均値テキスト"/>
        <xdr:cNvSpPr txBox="1"/>
      </xdr:nvSpPr>
      <xdr:spPr>
        <a:xfrm>
          <a:off x="4673600" y="651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68" name="フローチャート: 判断 67"/>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22225</xdr:rowOff>
    </xdr:from>
    <xdr:to xmlns:xdr="http://schemas.openxmlformats.org/drawingml/2006/spreadsheetDrawing">
      <xdr:col>24</xdr:col>
      <xdr:colOff>114300</xdr:colOff>
      <xdr:row>39</xdr:row>
      <xdr:rowOff>123825</xdr:rowOff>
    </xdr:to>
    <xdr:sp macro="" textlink="">
      <xdr:nvSpPr>
        <xdr:cNvPr id="74" name="楕円 73"/>
        <xdr:cNvSpPr/>
      </xdr:nvSpPr>
      <xdr:spPr>
        <a:xfrm>
          <a:off x="45847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635</xdr:rowOff>
    </xdr:from>
    <xdr:ext cx="405130" cy="259080"/>
    <xdr:sp macro="" textlink="">
      <xdr:nvSpPr>
        <xdr:cNvPr id="75" name="【道路】&#10;有形固定資産減価償却率該当値テキスト"/>
        <xdr:cNvSpPr txBox="1"/>
      </xdr:nvSpPr>
      <xdr:spPr>
        <a:xfrm>
          <a:off x="4673600" y="668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76" name="楕円 75"/>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41910</xdr:rowOff>
    </xdr:from>
    <xdr:to xmlns:xdr="http://schemas.openxmlformats.org/drawingml/2006/spreadsheetDrawing">
      <xdr:col>24</xdr:col>
      <xdr:colOff>63500</xdr:colOff>
      <xdr:row>39</xdr:row>
      <xdr:rowOff>73025</xdr:rowOff>
    </xdr:to>
    <xdr:cxnSp macro="">
      <xdr:nvCxnSpPr>
        <xdr:cNvPr id="77" name="直線コネクタ 76"/>
        <xdr:cNvCxnSpPr/>
      </xdr:nvCxnSpPr>
      <xdr:spPr>
        <a:xfrm>
          <a:off x="3797300" y="67284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130175</xdr:rowOff>
    </xdr:from>
    <xdr:to xmlns:xdr="http://schemas.openxmlformats.org/drawingml/2006/spreadsheetDrawing">
      <xdr:col>15</xdr:col>
      <xdr:colOff>101600</xdr:colOff>
      <xdr:row>39</xdr:row>
      <xdr:rowOff>60325</xdr:rowOff>
    </xdr:to>
    <xdr:sp macro="" textlink="">
      <xdr:nvSpPr>
        <xdr:cNvPr id="78" name="楕円 77"/>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9525</xdr:rowOff>
    </xdr:from>
    <xdr:to xmlns:xdr="http://schemas.openxmlformats.org/drawingml/2006/spreadsheetDrawing">
      <xdr:col>19</xdr:col>
      <xdr:colOff>177800</xdr:colOff>
      <xdr:row>39</xdr:row>
      <xdr:rowOff>41910</xdr:rowOff>
    </xdr:to>
    <xdr:cxnSp macro="">
      <xdr:nvCxnSpPr>
        <xdr:cNvPr id="79" name="直線コネクタ 78"/>
        <xdr:cNvCxnSpPr/>
      </xdr:nvCxnSpPr>
      <xdr:spPr>
        <a:xfrm>
          <a:off x="2908300" y="66960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80" name="楕円 79"/>
        <xdr:cNvSpPr/>
      </xdr:nvSpPr>
      <xdr:spPr>
        <a:xfrm>
          <a:off x="196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153035</xdr:rowOff>
    </xdr:from>
    <xdr:to xmlns:xdr="http://schemas.openxmlformats.org/drawingml/2006/spreadsheetDrawing">
      <xdr:col>15</xdr:col>
      <xdr:colOff>50800</xdr:colOff>
      <xdr:row>39</xdr:row>
      <xdr:rowOff>9525</xdr:rowOff>
    </xdr:to>
    <xdr:cxnSp macro="">
      <xdr:nvCxnSpPr>
        <xdr:cNvPr id="81" name="直線コネクタ 80"/>
        <xdr:cNvCxnSpPr/>
      </xdr:nvCxnSpPr>
      <xdr:spPr>
        <a:xfrm>
          <a:off x="2019300" y="66681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76200</xdr:rowOff>
    </xdr:from>
    <xdr:to xmlns:xdr="http://schemas.openxmlformats.org/drawingml/2006/spreadsheetDrawing">
      <xdr:col>6</xdr:col>
      <xdr:colOff>38100</xdr:colOff>
      <xdr:row>39</xdr:row>
      <xdr:rowOff>6350</xdr:rowOff>
    </xdr:to>
    <xdr:sp macro="" textlink="">
      <xdr:nvSpPr>
        <xdr:cNvPr id="82" name="楕円 81"/>
        <xdr:cNvSpPr/>
      </xdr:nvSpPr>
      <xdr:spPr>
        <a:xfrm>
          <a:off x="107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127000</xdr:rowOff>
    </xdr:from>
    <xdr:to xmlns:xdr="http://schemas.openxmlformats.org/drawingml/2006/spreadsheetDrawing">
      <xdr:col>10</xdr:col>
      <xdr:colOff>114300</xdr:colOff>
      <xdr:row>38</xdr:row>
      <xdr:rowOff>153035</xdr:rowOff>
    </xdr:to>
    <xdr:cxnSp macro="">
      <xdr:nvCxnSpPr>
        <xdr:cNvPr id="83" name="直線コネクタ 82"/>
        <xdr:cNvCxnSpPr/>
      </xdr:nvCxnSpPr>
      <xdr:spPr>
        <a:xfrm>
          <a:off x="1130300" y="66421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9080"/>
    <xdr:sp macro="" textlink="">
      <xdr:nvSpPr>
        <xdr:cNvPr id="84" name="n_1aveValue【道路】&#10;有形固定資産減価償却率"/>
        <xdr:cNvSpPr txBox="1"/>
      </xdr:nvSpPr>
      <xdr:spPr>
        <a:xfrm>
          <a:off x="3582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65405</xdr:rowOff>
    </xdr:from>
    <xdr:ext cx="403860" cy="257810"/>
    <xdr:sp macro="" textlink="">
      <xdr:nvSpPr>
        <xdr:cNvPr id="85" name="n_2aveValue【道路】&#10;有形固定資産減価償却率"/>
        <xdr:cNvSpPr txBox="1"/>
      </xdr:nvSpPr>
      <xdr:spPr>
        <a:xfrm>
          <a:off x="2705735" y="6409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34290</xdr:rowOff>
    </xdr:from>
    <xdr:ext cx="403860" cy="259080"/>
    <xdr:sp macro="" textlink="">
      <xdr:nvSpPr>
        <xdr:cNvPr id="86" name="n_3aveValue【道路】&#10;有形固定資産減価償却率"/>
        <xdr:cNvSpPr txBox="1"/>
      </xdr:nvSpPr>
      <xdr:spPr>
        <a:xfrm>
          <a:off x="1816735" y="637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3860" cy="259080"/>
    <xdr:sp macro="" textlink="">
      <xdr:nvSpPr>
        <xdr:cNvPr id="87" name="n_4aveValue【道路】&#10;有形固定資産減価償却率"/>
        <xdr:cNvSpPr txBox="1"/>
      </xdr:nvSpPr>
      <xdr:spPr>
        <a:xfrm>
          <a:off x="927735" y="6344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83820</xdr:rowOff>
    </xdr:from>
    <xdr:ext cx="405130" cy="259080"/>
    <xdr:sp macro="" textlink="">
      <xdr:nvSpPr>
        <xdr:cNvPr id="88" name="n_1main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52070</xdr:rowOff>
    </xdr:from>
    <xdr:ext cx="403860" cy="257810"/>
    <xdr:sp macro="" textlink="">
      <xdr:nvSpPr>
        <xdr:cNvPr id="89" name="n_2mainValue【道路】&#10;有形固定資産減価償却率"/>
        <xdr:cNvSpPr txBox="1"/>
      </xdr:nvSpPr>
      <xdr:spPr>
        <a:xfrm>
          <a:off x="2705735" y="6738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23495</xdr:rowOff>
    </xdr:from>
    <xdr:ext cx="403860" cy="259080"/>
    <xdr:sp macro="" textlink="">
      <xdr:nvSpPr>
        <xdr:cNvPr id="90" name="n_3mainValue【道路】&#10;有形固定資産減価償却率"/>
        <xdr:cNvSpPr txBox="1"/>
      </xdr:nvSpPr>
      <xdr:spPr>
        <a:xfrm>
          <a:off x="1816735" y="6710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168910</xdr:rowOff>
    </xdr:from>
    <xdr:ext cx="403860" cy="257810"/>
    <xdr:sp macro="" textlink="">
      <xdr:nvSpPr>
        <xdr:cNvPr id="91" name="n_4mainValue【道路】&#10;有形固定資産減価償却率"/>
        <xdr:cNvSpPr txBox="1"/>
      </xdr:nvSpPr>
      <xdr:spPr>
        <a:xfrm>
          <a:off x="927735" y="6684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50165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08015"/>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168275</xdr:rowOff>
    </xdr:from>
    <xdr:ext cx="598805" cy="257810"/>
    <xdr:sp macro="" textlink="">
      <xdr:nvSpPr>
        <xdr:cNvPr id="118" name="【道路】&#10;一人当たり延長最大値テキスト"/>
        <xdr:cNvSpPr txBox="1"/>
      </xdr:nvSpPr>
      <xdr:spPr>
        <a:xfrm>
          <a:off x="10515600" y="54832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10388600" y="570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139065</xdr:rowOff>
    </xdr:from>
    <xdr:ext cx="534670" cy="259080"/>
    <xdr:sp macro="" textlink="">
      <xdr:nvSpPr>
        <xdr:cNvPr id="120" name="【道路】&#10;一人当たり延長平均値テキスト"/>
        <xdr:cNvSpPr txBox="1"/>
      </xdr:nvSpPr>
      <xdr:spPr>
        <a:xfrm>
          <a:off x="10515600" y="6997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104267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23" name="フローチャート: 判断 122"/>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810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921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111125</xdr:rowOff>
    </xdr:from>
    <xdr:to xmlns:xdr="http://schemas.openxmlformats.org/drawingml/2006/spreadsheetDrawing">
      <xdr:col>55</xdr:col>
      <xdr:colOff>50800</xdr:colOff>
      <xdr:row>41</xdr:row>
      <xdr:rowOff>41275</xdr:rowOff>
    </xdr:to>
    <xdr:sp macro="" textlink="">
      <xdr:nvSpPr>
        <xdr:cNvPr id="131" name="楕円 130"/>
        <xdr:cNvSpPr/>
      </xdr:nvSpPr>
      <xdr:spPr>
        <a:xfrm>
          <a:off x="10426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133985</xdr:rowOff>
    </xdr:from>
    <xdr:ext cx="598805" cy="257810"/>
    <xdr:sp macro="" textlink="">
      <xdr:nvSpPr>
        <xdr:cNvPr id="132" name="【道路】&#10;一人当たり延長該当値テキスト"/>
        <xdr:cNvSpPr txBox="1"/>
      </xdr:nvSpPr>
      <xdr:spPr>
        <a:xfrm>
          <a:off x="10515600" y="68205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114300</xdr:rowOff>
    </xdr:from>
    <xdr:to xmlns:xdr="http://schemas.openxmlformats.org/drawingml/2006/spreadsheetDrawing">
      <xdr:col>50</xdr:col>
      <xdr:colOff>165100</xdr:colOff>
      <xdr:row>41</xdr:row>
      <xdr:rowOff>44450</xdr:rowOff>
    </xdr:to>
    <xdr:sp macro="" textlink="">
      <xdr:nvSpPr>
        <xdr:cNvPr id="133" name="楕円 13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161925</xdr:rowOff>
    </xdr:from>
    <xdr:to xmlns:xdr="http://schemas.openxmlformats.org/drawingml/2006/spreadsheetDrawing">
      <xdr:col>55</xdr:col>
      <xdr:colOff>0</xdr:colOff>
      <xdr:row>40</xdr:row>
      <xdr:rowOff>165100</xdr:rowOff>
    </xdr:to>
    <xdr:cxnSp macro="">
      <xdr:nvCxnSpPr>
        <xdr:cNvPr id="134" name="直線コネクタ 133"/>
        <xdr:cNvCxnSpPr/>
      </xdr:nvCxnSpPr>
      <xdr:spPr>
        <a:xfrm flipV="1">
          <a:off x="9639300" y="7019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118745</xdr:rowOff>
    </xdr:from>
    <xdr:to xmlns:xdr="http://schemas.openxmlformats.org/drawingml/2006/spreadsheetDrawing">
      <xdr:col>46</xdr:col>
      <xdr:colOff>38100</xdr:colOff>
      <xdr:row>41</xdr:row>
      <xdr:rowOff>48895</xdr:rowOff>
    </xdr:to>
    <xdr:sp macro="" textlink="">
      <xdr:nvSpPr>
        <xdr:cNvPr id="135" name="楕円 134"/>
        <xdr:cNvSpPr/>
      </xdr:nvSpPr>
      <xdr:spPr>
        <a:xfrm>
          <a:off x="8699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165100</xdr:rowOff>
    </xdr:from>
    <xdr:to xmlns:xdr="http://schemas.openxmlformats.org/drawingml/2006/spreadsheetDrawing">
      <xdr:col>50</xdr:col>
      <xdr:colOff>114300</xdr:colOff>
      <xdr:row>40</xdr:row>
      <xdr:rowOff>169545</xdr:rowOff>
    </xdr:to>
    <xdr:cxnSp macro="">
      <xdr:nvCxnSpPr>
        <xdr:cNvPr id="136" name="直線コネクタ 135"/>
        <xdr:cNvCxnSpPr/>
      </xdr:nvCxnSpPr>
      <xdr:spPr>
        <a:xfrm flipV="1">
          <a:off x="8750300" y="70231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121920</xdr:rowOff>
    </xdr:from>
    <xdr:to xmlns:xdr="http://schemas.openxmlformats.org/drawingml/2006/spreadsheetDrawing">
      <xdr:col>41</xdr:col>
      <xdr:colOff>101600</xdr:colOff>
      <xdr:row>41</xdr:row>
      <xdr:rowOff>52070</xdr:rowOff>
    </xdr:to>
    <xdr:sp macro="" textlink="">
      <xdr:nvSpPr>
        <xdr:cNvPr id="137" name="楕円 136"/>
        <xdr:cNvSpPr/>
      </xdr:nvSpPr>
      <xdr:spPr>
        <a:xfrm>
          <a:off x="7810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169545</xdr:rowOff>
    </xdr:from>
    <xdr:to xmlns:xdr="http://schemas.openxmlformats.org/drawingml/2006/spreadsheetDrawing">
      <xdr:col>45</xdr:col>
      <xdr:colOff>177800</xdr:colOff>
      <xdr:row>41</xdr:row>
      <xdr:rowOff>1270</xdr:rowOff>
    </xdr:to>
    <xdr:cxnSp macro="">
      <xdr:nvCxnSpPr>
        <xdr:cNvPr id="138" name="直線コネクタ 137"/>
        <xdr:cNvCxnSpPr/>
      </xdr:nvCxnSpPr>
      <xdr:spPr>
        <a:xfrm flipV="1">
          <a:off x="7861300" y="70275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126365</xdr:rowOff>
    </xdr:from>
    <xdr:to xmlns:xdr="http://schemas.openxmlformats.org/drawingml/2006/spreadsheetDrawing">
      <xdr:col>36</xdr:col>
      <xdr:colOff>165100</xdr:colOff>
      <xdr:row>41</xdr:row>
      <xdr:rowOff>56515</xdr:rowOff>
    </xdr:to>
    <xdr:sp macro="" textlink="">
      <xdr:nvSpPr>
        <xdr:cNvPr id="139" name="楕円 138"/>
        <xdr:cNvSpPr/>
      </xdr:nvSpPr>
      <xdr:spPr>
        <a:xfrm>
          <a:off x="692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1270</xdr:rowOff>
    </xdr:from>
    <xdr:to xmlns:xdr="http://schemas.openxmlformats.org/drawingml/2006/spreadsheetDrawing">
      <xdr:col>41</xdr:col>
      <xdr:colOff>50800</xdr:colOff>
      <xdr:row>41</xdr:row>
      <xdr:rowOff>6350</xdr:rowOff>
    </xdr:to>
    <xdr:cxnSp macro="">
      <xdr:nvCxnSpPr>
        <xdr:cNvPr id="140" name="直線コネクタ 139"/>
        <xdr:cNvCxnSpPr/>
      </xdr:nvCxnSpPr>
      <xdr:spPr>
        <a:xfrm flipV="1">
          <a:off x="6972300" y="7030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41"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3400" cy="259080"/>
    <xdr:sp macro="" textlink="">
      <xdr:nvSpPr>
        <xdr:cNvPr id="142" name="n_2aveValue【道路】&#10;一人当たり延長"/>
        <xdr:cNvSpPr txBox="1"/>
      </xdr:nvSpPr>
      <xdr:spPr>
        <a:xfrm>
          <a:off x="8482965" y="7119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86360</xdr:rowOff>
    </xdr:from>
    <xdr:ext cx="533400" cy="257810"/>
    <xdr:sp macro="" textlink="">
      <xdr:nvSpPr>
        <xdr:cNvPr id="143" name="n_3aveValue【道路】&#10;一人当たり延長"/>
        <xdr:cNvSpPr txBox="1"/>
      </xdr:nvSpPr>
      <xdr:spPr>
        <a:xfrm>
          <a:off x="7593965" y="711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84455</xdr:rowOff>
    </xdr:from>
    <xdr:ext cx="533400" cy="259080"/>
    <xdr:sp macro="" textlink="">
      <xdr:nvSpPr>
        <xdr:cNvPr id="144" name="n_4aveValue【道路】&#10;一人当たり延長"/>
        <xdr:cNvSpPr txBox="1"/>
      </xdr:nvSpPr>
      <xdr:spPr>
        <a:xfrm>
          <a:off x="6704965" y="7113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60960</xdr:rowOff>
    </xdr:from>
    <xdr:ext cx="597535" cy="259080"/>
    <xdr:sp macro="" textlink="">
      <xdr:nvSpPr>
        <xdr:cNvPr id="145" name="n_1mainValue【道路】&#10;一人当たり延長"/>
        <xdr:cNvSpPr txBox="1"/>
      </xdr:nvSpPr>
      <xdr:spPr>
        <a:xfrm>
          <a:off x="9326880" y="6747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65405</xdr:rowOff>
    </xdr:from>
    <xdr:ext cx="597535" cy="257810"/>
    <xdr:sp macro="" textlink="">
      <xdr:nvSpPr>
        <xdr:cNvPr id="146" name="n_2mainValue【道路】&#10;一人当たり延長"/>
        <xdr:cNvSpPr txBox="1"/>
      </xdr:nvSpPr>
      <xdr:spPr>
        <a:xfrm>
          <a:off x="8450580" y="6751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68580</xdr:rowOff>
    </xdr:from>
    <xdr:ext cx="597535" cy="259080"/>
    <xdr:sp macro="" textlink="">
      <xdr:nvSpPr>
        <xdr:cNvPr id="147" name="n_3mainValue【道路】&#10;一人当たり延長"/>
        <xdr:cNvSpPr txBox="1"/>
      </xdr:nvSpPr>
      <xdr:spPr>
        <a:xfrm>
          <a:off x="7561580" y="6755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73025</xdr:rowOff>
    </xdr:from>
    <xdr:ext cx="597535" cy="259080"/>
    <xdr:sp macro="" textlink="">
      <xdr:nvSpPr>
        <xdr:cNvPr id="148" name="n_4mainValue【道路】&#10;一人当たり延長"/>
        <xdr:cNvSpPr txBox="1"/>
      </xdr:nvSpPr>
      <xdr:spPr>
        <a:xfrm>
          <a:off x="6672580" y="6759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3" name="テキスト ボックス 1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4" name="直線コネクタ 1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5" name="テキスト ボックス 1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6" name="直線コネクタ 1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177" name="テキスト ボックス 176"/>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8" name="直線コネクタ 1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9" name="テキスト ボックス 1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80" name="直線コネクタ 1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81" name="テキスト ボックス 1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2" name="直線コネクタ 1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183" name="テキスト ボックス 18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4" name="直線コネクタ 1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5" name="テキスト ボックス 1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6" name="直線コネクタ 1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187" name="テキスト ボックス 186"/>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114300</xdr:rowOff>
    </xdr:to>
    <xdr:cxnSp macro="">
      <xdr:nvCxnSpPr>
        <xdr:cNvPr id="189" name="直線コネクタ 188"/>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91" name="直線コネクタ 1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192"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193" name="直線コネクタ 192"/>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19685</xdr:rowOff>
    </xdr:from>
    <xdr:ext cx="405130" cy="257810"/>
    <xdr:sp macro="" textlink="">
      <xdr:nvSpPr>
        <xdr:cNvPr id="194" name="【公営住宅】&#10;有形固定資産減価償却率平均値テキスト"/>
        <xdr:cNvSpPr txBox="1"/>
      </xdr:nvSpPr>
      <xdr:spPr>
        <a:xfrm>
          <a:off x="4673600" y="139071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168275</xdr:rowOff>
    </xdr:from>
    <xdr:to xmlns:xdr="http://schemas.openxmlformats.org/drawingml/2006/spreadsheetDrawing">
      <xdr:col>24</xdr:col>
      <xdr:colOff>114300</xdr:colOff>
      <xdr:row>82</xdr:row>
      <xdr:rowOff>98425</xdr:rowOff>
    </xdr:to>
    <xdr:sp macro="" textlink="">
      <xdr:nvSpPr>
        <xdr:cNvPr id="195" name="フローチャート: 判断 194"/>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196" name="フローチャート: 判断 195"/>
        <xdr:cNvSpPr/>
      </xdr:nvSpPr>
      <xdr:spPr>
        <a:xfrm>
          <a:off x="3746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64135</xdr:rowOff>
    </xdr:to>
    <xdr:sp macro="" textlink="">
      <xdr:nvSpPr>
        <xdr:cNvPr id="197" name="フローチャート: 判断 196"/>
        <xdr:cNvSpPr/>
      </xdr:nvSpPr>
      <xdr:spPr>
        <a:xfrm>
          <a:off x="2857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145415</xdr:rowOff>
    </xdr:from>
    <xdr:to xmlns:xdr="http://schemas.openxmlformats.org/drawingml/2006/spreadsheetDrawing">
      <xdr:col>10</xdr:col>
      <xdr:colOff>165100</xdr:colOff>
      <xdr:row>82</xdr:row>
      <xdr:rowOff>75565</xdr:rowOff>
    </xdr:to>
    <xdr:sp macro="" textlink="">
      <xdr:nvSpPr>
        <xdr:cNvPr id="198" name="フローチャート: 判断 197"/>
        <xdr:cNvSpPr/>
      </xdr:nvSpPr>
      <xdr:spPr>
        <a:xfrm>
          <a:off x="1968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199" name="フローチャート: 判断 198"/>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0" name="テキスト ボックス 1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1" name="テキスト ボックス 2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2" name="テキスト ボックス 2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3" name="テキスト ボックス 2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4" name="テキスト ボックス 2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59690</xdr:rowOff>
    </xdr:from>
    <xdr:to xmlns:xdr="http://schemas.openxmlformats.org/drawingml/2006/spreadsheetDrawing">
      <xdr:col>24</xdr:col>
      <xdr:colOff>114300</xdr:colOff>
      <xdr:row>82</xdr:row>
      <xdr:rowOff>161290</xdr:rowOff>
    </xdr:to>
    <xdr:sp macro="" textlink="">
      <xdr:nvSpPr>
        <xdr:cNvPr id="205" name="楕円 204"/>
        <xdr:cNvSpPr/>
      </xdr:nvSpPr>
      <xdr:spPr>
        <a:xfrm>
          <a:off x="45847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38100</xdr:rowOff>
    </xdr:from>
    <xdr:ext cx="405130" cy="259080"/>
    <xdr:sp macro="" textlink="">
      <xdr:nvSpPr>
        <xdr:cNvPr id="206" name="【公営住宅】&#10;有形固定資産減価償却率該当値テキスト"/>
        <xdr:cNvSpPr txBox="1"/>
      </xdr:nvSpPr>
      <xdr:spPr>
        <a:xfrm>
          <a:off x="4673600" y="14097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13970</xdr:rowOff>
    </xdr:from>
    <xdr:to xmlns:xdr="http://schemas.openxmlformats.org/drawingml/2006/spreadsheetDrawing">
      <xdr:col>20</xdr:col>
      <xdr:colOff>38100</xdr:colOff>
      <xdr:row>82</xdr:row>
      <xdr:rowOff>115570</xdr:rowOff>
    </xdr:to>
    <xdr:sp macro="" textlink="">
      <xdr:nvSpPr>
        <xdr:cNvPr id="207" name="楕円 206"/>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64770</xdr:rowOff>
    </xdr:from>
    <xdr:to xmlns:xdr="http://schemas.openxmlformats.org/drawingml/2006/spreadsheetDrawing">
      <xdr:col>24</xdr:col>
      <xdr:colOff>63500</xdr:colOff>
      <xdr:row>82</xdr:row>
      <xdr:rowOff>110490</xdr:rowOff>
    </xdr:to>
    <xdr:cxnSp macro="">
      <xdr:nvCxnSpPr>
        <xdr:cNvPr id="208" name="直線コネクタ 207"/>
        <xdr:cNvCxnSpPr/>
      </xdr:nvCxnSpPr>
      <xdr:spPr>
        <a:xfrm>
          <a:off x="3797300" y="141236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145415</xdr:rowOff>
    </xdr:from>
    <xdr:to xmlns:xdr="http://schemas.openxmlformats.org/drawingml/2006/spreadsheetDrawing">
      <xdr:col>15</xdr:col>
      <xdr:colOff>101600</xdr:colOff>
      <xdr:row>82</xdr:row>
      <xdr:rowOff>75565</xdr:rowOff>
    </xdr:to>
    <xdr:sp macro="" textlink="">
      <xdr:nvSpPr>
        <xdr:cNvPr id="209" name="楕円 208"/>
        <xdr:cNvSpPr/>
      </xdr:nvSpPr>
      <xdr:spPr>
        <a:xfrm>
          <a:off x="2857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24765</xdr:rowOff>
    </xdr:from>
    <xdr:to xmlns:xdr="http://schemas.openxmlformats.org/drawingml/2006/spreadsheetDrawing">
      <xdr:col>19</xdr:col>
      <xdr:colOff>177800</xdr:colOff>
      <xdr:row>82</xdr:row>
      <xdr:rowOff>64770</xdr:rowOff>
    </xdr:to>
    <xdr:cxnSp macro="">
      <xdr:nvCxnSpPr>
        <xdr:cNvPr id="210" name="直線コネクタ 209"/>
        <xdr:cNvCxnSpPr/>
      </xdr:nvCxnSpPr>
      <xdr:spPr>
        <a:xfrm>
          <a:off x="2908300" y="140836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141605</xdr:rowOff>
    </xdr:from>
    <xdr:to xmlns:xdr="http://schemas.openxmlformats.org/drawingml/2006/spreadsheetDrawing">
      <xdr:col>10</xdr:col>
      <xdr:colOff>165100</xdr:colOff>
      <xdr:row>82</xdr:row>
      <xdr:rowOff>71755</xdr:rowOff>
    </xdr:to>
    <xdr:sp macro="" textlink="">
      <xdr:nvSpPr>
        <xdr:cNvPr id="211" name="楕円 210"/>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20955</xdr:rowOff>
    </xdr:from>
    <xdr:to xmlns:xdr="http://schemas.openxmlformats.org/drawingml/2006/spreadsheetDrawing">
      <xdr:col>15</xdr:col>
      <xdr:colOff>50800</xdr:colOff>
      <xdr:row>82</xdr:row>
      <xdr:rowOff>24765</xdr:rowOff>
    </xdr:to>
    <xdr:cxnSp macro="">
      <xdr:nvCxnSpPr>
        <xdr:cNvPr id="212" name="直線コネクタ 211"/>
        <xdr:cNvCxnSpPr/>
      </xdr:nvCxnSpPr>
      <xdr:spPr>
        <a:xfrm>
          <a:off x="2019300" y="14079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128270</xdr:rowOff>
    </xdr:from>
    <xdr:to xmlns:xdr="http://schemas.openxmlformats.org/drawingml/2006/spreadsheetDrawing">
      <xdr:col>6</xdr:col>
      <xdr:colOff>38100</xdr:colOff>
      <xdr:row>82</xdr:row>
      <xdr:rowOff>58420</xdr:rowOff>
    </xdr:to>
    <xdr:sp macro="" textlink="">
      <xdr:nvSpPr>
        <xdr:cNvPr id="213" name="楕円 212"/>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7620</xdr:rowOff>
    </xdr:from>
    <xdr:to xmlns:xdr="http://schemas.openxmlformats.org/drawingml/2006/spreadsheetDrawing">
      <xdr:col>10</xdr:col>
      <xdr:colOff>114300</xdr:colOff>
      <xdr:row>82</xdr:row>
      <xdr:rowOff>20955</xdr:rowOff>
    </xdr:to>
    <xdr:cxnSp macro="">
      <xdr:nvCxnSpPr>
        <xdr:cNvPr id="214" name="直線コネクタ 213"/>
        <xdr:cNvCxnSpPr/>
      </xdr:nvCxnSpPr>
      <xdr:spPr>
        <a:xfrm>
          <a:off x="1130300" y="140665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111125</xdr:rowOff>
    </xdr:from>
    <xdr:ext cx="405130" cy="257810"/>
    <xdr:sp macro="" textlink="">
      <xdr:nvSpPr>
        <xdr:cNvPr id="215" name="n_1aveValue【公営住宅】&#10;有形固定資産減価償却率"/>
        <xdr:cNvSpPr txBox="1"/>
      </xdr:nvSpPr>
      <xdr:spPr>
        <a:xfrm>
          <a:off x="3582035" y="13827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80645</xdr:rowOff>
    </xdr:from>
    <xdr:ext cx="403860" cy="259080"/>
    <xdr:sp macro="" textlink="">
      <xdr:nvSpPr>
        <xdr:cNvPr id="216" name="n_2aveValue【公営住宅】&#10;有形固定資産減価償却率"/>
        <xdr:cNvSpPr txBox="1"/>
      </xdr:nvSpPr>
      <xdr:spPr>
        <a:xfrm>
          <a:off x="270573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66675</xdr:rowOff>
    </xdr:from>
    <xdr:ext cx="403860" cy="257810"/>
    <xdr:sp macro="" textlink="">
      <xdr:nvSpPr>
        <xdr:cNvPr id="217" name="n_3aveValue【公営住宅】&#10;有形固定資産減価償却率"/>
        <xdr:cNvSpPr txBox="1"/>
      </xdr:nvSpPr>
      <xdr:spPr>
        <a:xfrm>
          <a:off x="1816735" y="14125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403860" cy="259080"/>
    <xdr:sp macro="" textlink="">
      <xdr:nvSpPr>
        <xdr:cNvPr id="218" name="n_4aveValue【公営住宅】&#10;有形固定資産減価償却率"/>
        <xdr:cNvSpPr txBox="1"/>
      </xdr:nvSpPr>
      <xdr:spPr>
        <a:xfrm>
          <a:off x="927735" y="1378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106680</xdr:rowOff>
    </xdr:from>
    <xdr:ext cx="405130" cy="259080"/>
    <xdr:sp macro="" textlink="">
      <xdr:nvSpPr>
        <xdr:cNvPr id="219" name="n_1mainValue【公営住宅】&#10;有形固定資産減価償却率"/>
        <xdr:cNvSpPr txBox="1"/>
      </xdr:nvSpPr>
      <xdr:spPr>
        <a:xfrm>
          <a:off x="3582035" y="1416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66675</xdr:rowOff>
    </xdr:from>
    <xdr:ext cx="403860" cy="257810"/>
    <xdr:sp macro="" textlink="">
      <xdr:nvSpPr>
        <xdr:cNvPr id="220" name="n_2mainValue【公営住宅】&#10;有形固定資産減価償却率"/>
        <xdr:cNvSpPr txBox="1"/>
      </xdr:nvSpPr>
      <xdr:spPr>
        <a:xfrm>
          <a:off x="2705735" y="14125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88265</xdr:rowOff>
    </xdr:from>
    <xdr:ext cx="403860" cy="257810"/>
    <xdr:sp macro="" textlink="">
      <xdr:nvSpPr>
        <xdr:cNvPr id="221" name="n_3mainValue【公営住宅】&#10;有形固定資産減価償却率"/>
        <xdr:cNvSpPr txBox="1"/>
      </xdr:nvSpPr>
      <xdr:spPr>
        <a:xfrm>
          <a:off x="1816735" y="13804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49530</xdr:rowOff>
    </xdr:from>
    <xdr:ext cx="403860" cy="259080"/>
    <xdr:sp macro="" textlink="">
      <xdr:nvSpPr>
        <xdr:cNvPr id="222" name="n_4mainValue【公営住宅】&#10;有形固定資産減価償却率"/>
        <xdr:cNvSpPr txBox="1"/>
      </xdr:nvSpPr>
      <xdr:spPr>
        <a:xfrm>
          <a:off x="927735" y="14108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1" name="テキスト ボックス 23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2" name="直線コネクタ 2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33" name="直線コネクタ 232"/>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34" name="テキスト ボックス 233"/>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5" name="直線コネクタ 234"/>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36" name="テキスト ボックス 235"/>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7" name="直線コネクタ 236"/>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38" name="テキスト ボックス 237"/>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39" name="直線コネクタ 238"/>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40" name="テキスト ボックス 239"/>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41" name="直線コネクタ 240"/>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242" name="テキスト ボックス 241"/>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43" name="直線コネクタ 242"/>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244" name="テキスト ボックス 243"/>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46" name="テキスト ボックス 24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106045</xdr:rowOff>
    </xdr:from>
    <xdr:to xmlns:xdr="http://schemas.openxmlformats.org/drawingml/2006/spreadsheetDrawing">
      <xdr:col>54</xdr:col>
      <xdr:colOff>189865</xdr:colOff>
      <xdr:row>86</xdr:row>
      <xdr:rowOff>154940</xdr:rowOff>
    </xdr:to>
    <xdr:cxnSp macro="">
      <xdr:nvCxnSpPr>
        <xdr:cNvPr id="248" name="直線コネクタ 247"/>
        <xdr:cNvCxnSpPr/>
      </xdr:nvCxnSpPr>
      <xdr:spPr>
        <a:xfrm flipV="1">
          <a:off x="10476865" y="1330769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900" cy="259080"/>
    <xdr:sp macro="" textlink="">
      <xdr:nvSpPr>
        <xdr:cNvPr id="249" name="【公営住宅】&#10;一人当たり面積最小値テキスト"/>
        <xdr:cNvSpPr txBox="1"/>
      </xdr:nvSpPr>
      <xdr:spPr>
        <a:xfrm>
          <a:off x="10515600" y="1490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250" name="直線コネクタ 249"/>
        <xdr:cNvCxnSpPr/>
      </xdr:nvCxnSpPr>
      <xdr:spPr>
        <a:xfrm>
          <a:off x="10388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670" cy="257810"/>
    <xdr:sp macro="" textlink="">
      <xdr:nvSpPr>
        <xdr:cNvPr id="251" name="【公営住宅】&#10;一人当たり面積最大値テキスト"/>
        <xdr:cNvSpPr txBox="1"/>
      </xdr:nvSpPr>
      <xdr:spPr>
        <a:xfrm>
          <a:off x="10515600" y="13083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252" name="直線コネクタ 251"/>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900" cy="257810"/>
    <xdr:sp macro="" textlink="">
      <xdr:nvSpPr>
        <xdr:cNvPr id="253" name="【公営住宅】&#10;一人当たり面積平均値テキスト"/>
        <xdr:cNvSpPr txBox="1"/>
      </xdr:nvSpPr>
      <xdr:spPr>
        <a:xfrm>
          <a:off x="10515600" y="143541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54" name="フローチャート: 判断 253"/>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111760</xdr:rowOff>
    </xdr:from>
    <xdr:to xmlns:xdr="http://schemas.openxmlformats.org/drawingml/2006/spreadsheetDrawing">
      <xdr:col>50</xdr:col>
      <xdr:colOff>165100</xdr:colOff>
      <xdr:row>84</xdr:row>
      <xdr:rowOff>41910</xdr:rowOff>
    </xdr:to>
    <xdr:sp macro="" textlink="">
      <xdr:nvSpPr>
        <xdr:cNvPr id="255" name="フローチャート: 判断 254"/>
        <xdr:cNvSpPr/>
      </xdr:nvSpPr>
      <xdr:spPr>
        <a:xfrm>
          <a:off x="95885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113030</xdr:rowOff>
    </xdr:from>
    <xdr:to xmlns:xdr="http://schemas.openxmlformats.org/drawingml/2006/spreadsheetDrawing">
      <xdr:col>46</xdr:col>
      <xdr:colOff>38100</xdr:colOff>
      <xdr:row>84</xdr:row>
      <xdr:rowOff>43180</xdr:rowOff>
    </xdr:to>
    <xdr:sp macro="" textlink="">
      <xdr:nvSpPr>
        <xdr:cNvPr id="256" name="フローチャート: 判断 255"/>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257" name="フローチャート: 判断 256"/>
        <xdr:cNvSpPr/>
      </xdr:nvSpPr>
      <xdr:spPr>
        <a:xfrm>
          <a:off x="7810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136525</xdr:rowOff>
    </xdr:from>
    <xdr:to xmlns:xdr="http://schemas.openxmlformats.org/drawingml/2006/spreadsheetDrawing">
      <xdr:col>36</xdr:col>
      <xdr:colOff>165100</xdr:colOff>
      <xdr:row>84</xdr:row>
      <xdr:rowOff>66675</xdr:rowOff>
    </xdr:to>
    <xdr:sp macro="" textlink="">
      <xdr:nvSpPr>
        <xdr:cNvPr id="258" name="フローチャート: 判断 257"/>
        <xdr:cNvSpPr/>
      </xdr:nvSpPr>
      <xdr:spPr>
        <a:xfrm>
          <a:off x="6921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138430</xdr:rowOff>
    </xdr:from>
    <xdr:to xmlns:xdr="http://schemas.openxmlformats.org/drawingml/2006/spreadsheetDrawing">
      <xdr:col>55</xdr:col>
      <xdr:colOff>50800</xdr:colOff>
      <xdr:row>82</xdr:row>
      <xdr:rowOff>68580</xdr:rowOff>
    </xdr:to>
    <xdr:sp macro="" textlink="">
      <xdr:nvSpPr>
        <xdr:cNvPr id="264" name="楕円 263"/>
        <xdr:cNvSpPr/>
      </xdr:nvSpPr>
      <xdr:spPr>
        <a:xfrm>
          <a:off x="104267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161290</xdr:rowOff>
    </xdr:from>
    <xdr:ext cx="469900" cy="259080"/>
    <xdr:sp macro="" textlink="">
      <xdr:nvSpPr>
        <xdr:cNvPr id="265" name="【公営住宅】&#10;一人当たり面積該当値テキスト"/>
        <xdr:cNvSpPr txBox="1"/>
      </xdr:nvSpPr>
      <xdr:spPr>
        <a:xfrm>
          <a:off x="10515600" y="13877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150495</xdr:rowOff>
    </xdr:from>
    <xdr:to xmlns:xdr="http://schemas.openxmlformats.org/drawingml/2006/spreadsheetDrawing">
      <xdr:col>50</xdr:col>
      <xdr:colOff>165100</xdr:colOff>
      <xdr:row>82</xdr:row>
      <xdr:rowOff>80645</xdr:rowOff>
    </xdr:to>
    <xdr:sp macro="" textlink="">
      <xdr:nvSpPr>
        <xdr:cNvPr id="266" name="楕円 265"/>
        <xdr:cNvSpPr/>
      </xdr:nvSpPr>
      <xdr:spPr>
        <a:xfrm>
          <a:off x="95885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17780</xdr:rowOff>
    </xdr:from>
    <xdr:to xmlns:xdr="http://schemas.openxmlformats.org/drawingml/2006/spreadsheetDrawing">
      <xdr:col>55</xdr:col>
      <xdr:colOff>0</xdr:colOff>
      <xdr:row>82</xdr:row>
      <xdr:rowOff>29845</xdr:rowOff>
    </xdr:to>
    <xdr:cxnSp macro="">
      <xdr:nvCxnSpPr>
        <xdr:cNvPr id="267" name="直線コネクタ 266"/>
        <xdr:cNvCxnSpPr/>
      </xdr:nvCxnSpPr>
      <xdr:spPr>
        <a:xfrm flipV="1">
          <a:off x="9639300" y="140766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146050</xdr:rowOff>
    </xdr:from>
    <xdr:to xmlns:xdr="http://schemas.openxmlformats.org/drawingml/2006/spreadsheetDrawing">
      <xdr:col>46</xdr:col>
      <xdr:colOff>38100</xdr:colOff>
      <xdr:row>82</xdr:row>
      <xdr:rowOff>76200</xdr:rowOff>
    </xdr:to>
    <xdr:sp macro="" textlink="">
      <xdr:nvSpPr>
        <xdr:cNvPr id="268" name="楕円 267"/>
        <xdr:cNvSpPr/>
      </xdr:nvSpPr>
      <xdr:spPr>
        <a:xfrm>
          <a:off x="8699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25400</xdr:rowOff>
    </xdr:from>
    <xdr:to xmlns:xdr="http://schemas.openxmlformats.org/drawingml/2006/spreadsheetDrawing">
      <xdr:col>50</xdr:col>
      <xdr:colOff>114300</xdr:colOff>
      <xdr:row>82</xdr:row>
      <xdr:rowOff>29845</xdr:rowOff>
    </xdr:to>
    <xdr:cxnSp macro="">
      <xdr:nvCxnSpPr>
        <xdr:cNvPr id="269" name="直線コネクタ 268"/>
        <xdr:cNvCxnSpPr/>
      </xdr:nvCxnSpPr>
      <xdr:spPr>
        <a:xfrm>
          <a:off x="8750300" y="140843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1905</xdr:rowOff>
    </xdr:from>
    <xdr:to xmlns:xdr="http://schemas.openxmlformats.org/drawingml/2006/spreadsheetDrawing">
      <xdr:col>41</xdr:col>
      <xdr:colOff>101600</xdr:colOff>
      <xdr:row>82</xdr:row>
      <xdr:rowOff>103505</xdr:rowOff>
    </xdr:to>
    <xdr:sp macro="" textlink="">
      <xdr:nvSpPr>
        <xdr:cNvPr id="270" name="楕円 269"/>
        <xdr:cNvSpPr/>
      </xdr:nvSpPr>
      <xdr:spPr>
        <a:xfrm>
          <a:off x="7810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25400</xdr:rowOff>
    </xdr:from>
    <xdr:to xmlns:xdr="http://schemas.openxmlformats.org/drawingml/2006/spreadsheetDrawing">
      <xdr:col>45</xdr:col>
      <xdr:colOff>177800</xdr:colOff>
      <xdr:row>82</xdr:row>
      <xdr:rowOff>52705</xdr:rowOff>
    </xdr:to>
    <xdr:cxnSp macro="">
      <xdr:nvCxnSpPr>
        <xdr:cNvPr id="271" name="直線コネクタ 270"/>
        <xdr:cNvCxnSpPr/>
      </xdr:nvCxnSpPr>
      <xdr:spPr>
        <a:xfrm flipV="1">
          <a:off x="7861300" y="140843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10160</xdr:rowOff>
    </xdr:from>
    <xdr:to xmlns:xdr="http://schemas.openxmlformats.org/drawingml/2006/spreadsheetDrawing">
      <xdr:col>36</xdr:col>
      <xdr:colOff>165100</xdr:colOff>
      <xdr:row>82</xdr:row>
      <xdr:rowOff>111760</xdr:rowOff>
    </xdr:to>
    <xdr:sp macro="" textlink="">
      <xdr:nvSpPr>
        <xdr:cNvPr id="272" name="楕円 271"/>
        <xdr:cNvSpPr/>
      </xdr:nvSpPr>
      <xdr:spPr>
        <a:xfrm>
          <a:off x="6921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52705</xdr:rowOff>
    </xdr:from>
    <xdr:to xmlns:xdr="http://schemas.openxmlformats.org/drawingml/2006/spreadsheetDrawing">
      <xdr:col>41</xdr:col>
      <xdr:colOff>50800</xdr:colOff>
      <xdr:row>82</xdr:row>
      <xdr:rowOff>60960</xdr:rowOff>
    </xdr:to>
    <xdr:cxnSp macro="">
      <xdr:nvCxnSpPr>
        <xdr:cNvPr id="273" name="直線コネクタ 272"/>
        <xdr:cNvCxnSpPr/>
      </xdr:nvCxnSpPr>
      <xdr:spPr>
        <a:xfrm flipV="1">
          <a:off x="6972300" y="141116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33020</xdr:rowOff>
    </xdr:from>
    <xdr:ext cx="469900" cy="259080"/>
    <xdr:sp macro="" textlink="">
      <xdr:nvSpPr>
        <xdr:cNvPr id="274" name="n_1aveValue【公営住宅】&#10;一人当たり面積"/>
        <xdr:cNvSpPr txBox="1"/>
      </xdr:nvSpPr>
      <xdr:spPr>
        <a:xfrm>
          <a:off x="9391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34290</xdr:rowOff>
    </xdr:from>
    <xdr:ext cx="468630" cy="259080"/>
    <xdr:sp macro="" textlink="">
      <xdr:nvSpPr>
        <xdr:cNvPr id="275" name="n_2aveValue【公営住宅】&#10;一人当たり面積"/>
        <xdr:cNvSpPr txBox="1"/>
      </xdr:nvSpPr>
      <xdr:spPr>
        <a:xfrm>
          <a:off x="8515350" y="1443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62230</xdr:rowOff>
    </xdr:from>
    <xdr:ext cx="468630" cy="259080"/>
    <xdr:sp macro="" textlink="">
      <xdr:nvSpPr>
        <xdr:cNvPr id="276" name="n_3aveValue【公営住宅】&#10;一人当たり面積"/>
        <xdr:cNvSpPr txBox="1"/>
      </xdr:nvSpPr>
      <xdr:spPr>
        <a:xfrm>
          <a:off x="7626350" y="14464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57785</xdr:rowOff>
    </xdr:from>
    <xdr:ext cx="468630" cy="259080"/>
    <xdr:sp macro="" textlink="">
      <xdr:nvSpPr>
        <xdr:cNvPr id="277" name="n_4aveValue【公営住宅】&#10;一人当たり面積"/>
        <xdr:cNvSpPr txBox="1"/>
      </xdr:nvSpPr>
      <xdr:spPr>
        <a:xfrm>
          <a:off x="6737350" y="14459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97790</xdr:rowOff>
    </xdr:from>
    <xdr:ext cx="469900" cy="257810"/>
    <xdr:sp macro="" textlink="">
      <xdr:nvSpPr>
        <xdr:cNvPr id="278" name="n_1mainValue【公営住宅】&#10;一人当たり面積"/>
        <xdr:cNvSpPr txBox="1"/>
      </xdr:nvSpPr>
      <xdr:spPr>
        <a:xfrm>
          <a:off x="9391650" y="13813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92710</xdr:rowOff>
    </xdr:from>
    <xdr:ext cx="468630" cy="259080"/>
    <xdr:sp macro="" textlink="">
      <xdr:nvSpPr>
        <xdr:cNvPr id="279" name="n_2mainValue【公営住宅】&#10;一人当たり面積"/>
        <xdr:cNvSpPr txBox="1"/>
      </xdr:nvSpPr>
      <xdr:spPr>
        <a:xfrm>
          <a:off x="8515350" y="13808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120650</xdr:rowOff>
    </xdr:from>
    <xdr:ext cx="468630" cy="257810"/>
    <xdr:sp macro="" textlink="">
      <xdr:nvSpPr>
        <xdr:cNvPr id="280" name="n_3mainValue【公営住宅】&#10;一人当たり面積"/>
        <xdr:cNvSpPr txBox="1"/>
      </xdr:nvSpPr>
      <xdr:spPr>
        <a:xfrm>
          <a:off x="7626350" y="13836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128270</xdr:rowOff>
    </xdr:from>
    <xdr:ext cx="468630" cy="259080"/>
    <xdr:sp macro="" textlink="">
      <xdr:nvSpPr>
        <xdr:cNvPr id="281" name="n_4mainValue【公営住宅】&#10;一人当たり面積"/>
        <xdr:cNvSpPr txBox="1"/>
      </xdr:nvSpPr>
      <xdr:spPr>
        <a:xfrm>
          <a:off x="6737350" y="13844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6" name="テキスト ボックス 30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7" name="直線コネクタ 3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8" name="テキスト ボックス 307"/>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9" name="直線コネクタ 3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10" name="テキスト ボックス 309"/>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1" name="直線コネクタ 3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2" name="テキスト ボックス 3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3" name="直線コネクタ 3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4" name="テキスト ボックス 31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5" name="直線コネクタ 3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6" name="テキスト ボックス 3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7" name="直線コネクタ 3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8" name="テキスト ボックス 3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9" name="直線コネクタ 3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20" name="テキスト ボックス 319"/>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323" name="直線コネクタ 322"/>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24"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5" name="直線コネクタ 32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326"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327" name="直線コネクタ 326"/>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7810"/>
    <xdr:sp macro="" textlink="">
      <xdr:nvSpPr>
        <xdr:cNvPr id="328" name="【認定こども園・幼稚園・保育所】&#10;有形固定資産減価償却率平均値テキスト"/>
        <xdr:cNvSpPr txBox="1"/>
      </xdr:nvSpPr>
      <xdr:spPr>
        <a:xfrm>
          <a:off x="16357600" y="6316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329" name="フローチャート: 判断 328"/>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102235</xdr:rowOff>
    </xdr:from>
    <xdr:to xmlns:xdr="http://schemas.openxmlformats.org/drawingml/2006/spreadsheetDrawing">
      <xdr:col>81</xdr:col>
      <xdr:colOff>101600</xdr:colOff>
      <xdr:row>38</xdr:row>
      <xdr:rowOff>32385</xdr:rowOff>
    </xdr:to>
    <xdr:sp macro="" textlink="">
      <xdr:nvSpPr>
        <xdr:cNvPr id="330" name="フローチャート: 判断 329"/>
        <xdr:cNvSpPr/>
      </xdr:nvSpPr>
      <xdr:spPr>
        <a:xfrm>
          <a:off x="15430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331" name="フローチャート: 判断 330"/>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332" name="フローチャート: 判断 331"/>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333" name="フローチャート: 判断 332"/>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4" name="テキスト ボックス 3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5" name="テキスト ボックス 3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6" name="テキスト ボックス 3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7" name="テキスト ボックス 3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8" name="テキスト ボックス 3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66040</xdr:rowOff>
    </xdr:from>
    <xdr:to xmlns:xdr="http://schemas.openxmlformats.org/drawingml/2006/spreadsheetDrawing">
      <xdr:col>85</xdr:col>
      <xdr:colOff>177800</xdr:colOff>
      <xdr:row>40</xdr:row>
      <xdr:rowOff>167640</xdr:rowOff>
    </xdr:to>
    <xdr:sp macro="" textlink="">
      <xdr:nvSpPr>
        <xdr:cNvPr id="339" name="楕円 338"/>
        <xdr:cNvSpPr/>
      </xdr:nvSpPr>
      <xdr:spPr>
        <a:xfrm>
          <a:off x="162687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44450</xdr:rowOff>
    </xdr:from>
    <xdr:ext cx="405130" cy="259080"/>
    <xdr:sp macro="" textlink="">
      <xdr:nvSpPr>
        <xdr:cNvPr id="340" name="【認定こども園・幼稚園・保育所】&#10;有形固定資産減価償却率該当値テキスト"/>
        <xdr:cNvSpPr txBox="1"/>
      </xdr:nvSpPr>
      <xdr:spPr>
        <a:xfrm>
          <a:off x="16357600" y="690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25400</xdr:rowOff>
    </xdr:from>
    <xdr:to xmlns:xdr="http://schemas.openxmlformats.org/drawingml/2006/spreadsheetDrawing">
      <xdr:col>81</xdr:col>
      <xdr:colOff>101600</xdr:colOff>
      <xdr:row>41</xdr:row>
      <xdr:rowOff>127000</xdr:rowOff>
    </xdr:to>
    <xdr:sp macro="" textlink="">
      <xdr:nvSpPr>
        <xdr:cNvPr id="341" name="楕円 340"/>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116840</xdr:rowOff>
    </xdr:from>
    <xdr:to xmlns:xdr="http://schemas.openxmlformats.org/drawingml/2006/spreadsheetDrawing">
      <xdr:col>85</xdr:col>
      <xdr:colOff>127000</xdr:colOff>
      <xdr:row>41</xdr:row>
      <xdr:rowOff>76200</xdr:rowOff>
    </xdr:to>
    <xdr:cxnSp macro="">
      <xdr:nvCxnSpPr>
        <xdr:cNvPr id="342" name="直線コネクタ 341"/>
        <xdr:cNvCxnSpPr/>
      </xdr:nvCxnSpPr>
      <xdr:spPr>
        <a:xfrm flipV="1">
          <a:off x="15481300" y="697484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42</xdr:row>
      <xdr:rowOff>41910</xdr:rowOff>
    </xdr:from>
    <xdr:to xmlns:xdr="http://schemas.openxmlformats.org/drawingml/2006/spreadsheetDrawing">
      <xdr:col>76</xdr:col>
      <xdr:colOff>165100</xdr:colOff>
      <xdr:row>42</xdr:row>
      <xdr:rowOff>143510</xdr:rowOff>
    </xdr:to>
    <xdr:sp macro="" textlink="">
      <xdr:nvSpPr>
        <xdr:cNvPr id="343" name="楕円 342"/>
        <xdr:cNvSpPr/>
      </xdr:nvSpPr>
      <xdr:spPr>
        <a:xfrm>
          <a:off x="14541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76200</xdr:rowOff>
    </xdr:from>
    <xdr:to xmlns:xdr="http://schemas.openxmlformats.org/drawingml/2006/spreadsheetDrawing">
      <xdr:col>81</xdr:col>
      <xdr:colOff>50800</xdr:colOff>
      <xdr:row>42</xdr:row>
      <xdr:rowOff>92710</xdr:rowOff>
    </xdr:to>
    <xdr:cxnSp macro="">
      <xdr:nvCxnSpPr>
        <xdr:cNvPr id="344" name="直線コネクタ 343"/>
        <xdr:cNvCxnSpPr/>
      </xdr:nvCxnSpPr>
      <xdr:spPr>
        <a:xfrm flipV="1">
          <a:off x="14592300" y="71056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42</xdr:row>
      <xdr:rowOff>41910</xdr:rowOff>
    </xdr:from>
    <xdr:to xmlns:xdr="http://schemas.openxmlformats.org/drawingml/2006/spreadsheetDrawing">
      <xdr:col>72</xdr:col>
      <xdr:colOff>38100</xdr:colOff>
      <xdr:row>42</xdr:row>
      <xdr:rowOff>143510</xdr:rowOff>
    </xdr:to>
    <xdr:sp macro="" textlink="">
      <xdr:nvSpPr>
        <xdr:cNvPr id="345" name="楕円 344"/>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92710</xdr:rowOff>
    </xdr:from>
    <xdr:to xmlns:xdr="http://schemas.openxmlformats.org/drawingml/2006/spreadsheetDrawing">
      <xdr:col>76</xdr:col>
      <xdr:colOff>114300</xdr:colOff>
      <xdr:row>42</xdr:row>
      <xdr:rowOff>92710</xdr:rowOff>
    </xdr:to>
    <xdr:cxnSp macro="">
      <xdr:nvCxnSpPr>
        <xdr:cNvPr id="346" name="直線コネクタ 345"/>
        <xdr:cNvCxnSpPr/>
      </xdr:nvCxnSpPr>
      <xdr:spPr>
        <a:xfrm>
          <a:off x="13703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157480</xdr:rowOff>
    </xdr:from>
    <xdr:to xmlns:xdr="http://schemas.openxmlformats.org/drawingml/2006/spreadsheetDrawing">
      <xdr:col>67</xdr:col>
      <xdr:colOff>101600</xdr:colOff>
      <xdr:row>42</xdr:row>
      <xdr:rowOff>87630</xdr:rowOff>
    </xdr:to>
    <xdr:sp macro="" textlink="">
      <xdr:nvSpPr>
        <xdr:cNvPr id="347" name="楕円 346"/>
        <xdr:cNvSpPr/>
      </xdr:nvSpPr>
      <xdr:spPr>
        <a:xfrm>
          <a:off x="127635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36830</xdr:rowOff>
    </xdr:from>
    <xdr:to xmlns:xdr="http://schemas.openxmlformats.org/drawingml/2006/spreadsheetDrawing">
      <xdr:col>71</xdr:col>
      <xdr:colOff>177800</xdr:colOff>
      <xdr:row>42</xdr:row>
      <xdr:rowOff>92710</xdr:rowOff>
    </xdr:to>
    <xdr:cxnSp macro="">
      <xdr:nvCxnSpPr>
        <xdr:cNvPr id="348" name="直線コネクタ 347"/>
        <xdr:cNvCxnSpPr/>
      </xdr:nvCxnSpPr>
      <xdr:spPr>
        <a:xfrm>
          <a:off x="12814300" y="72377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48895</xdr:rowOff>
    </xdr:from>
    <xdr:ext cx="405130" cy="259080"/>
    <xdr:sp macro="" textlink="">
      <xdr:nvSpPr>
        <xdr:cNvPr id="349" name="n_1aveValue【認定こども園・幼稚園・保育所】&#10;有形固定資産減価償却率"/>
        <xdr:cNvSpPr txBox="1"/>
      </xdr:nvSpPr>
      <xdr:spPr>
        <a:xfrm>
          <a:off x="15266035" y="6221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3860" cy="259080"/>
    <xdr:sp macro="" textlink="">
      <xdr:nvSpPr>
        <xdr:cNvPr id="350" name="n_2aveValue【認定こども園・幼稚園・保育所】&#10;有形固定資産減価償却率"/>
        <xdr:cNvSpPr txBox="1"/>
      </xdr:nvSpPr>
      <xdr:spPr>
        <a:xfrm>
          <a:off x="14389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81280</xdr:rowOff>
    </xdr:from>
    <xdr:ext cx="403860" cy="259080"/>
    <xdr:sp macro="" textlink="">
      <xdr:nvSpPr>
        <xdr:cNvPr id="351" name="n_3aveValue【認定こども園・幼稚園・保育所】&#10;有形固定資産減価償却率"/>
        <xdr:cNvSpPr txBox="1"/>
      </xdr:nvSpPr>
      <xdr:spPr>
        <a:xfrm>
          <a:off x="13500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3860" cy="259080"/>
    <xdr:sp macro="" textlink="">
      <xdr:nvSpPr>
        <xdr:cNvPr id="352" name="n_4aveValue【認定こども園・幼稚園・保育所】&#10;有形固定資産減価償却率"/>
        <xdr:cNvSpPr txBox="1"/>
      </xdr:nvSpPr>
      <xdr:spPr>
        <a:xfrm>
          <a:off x="12611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118110</xdr:rowOff>
    </xdr:from>
    <xdr:ext cx="405130" cy="259080"/>
    <xdr:sp macro="" textlink="">
      <xdr:nvSpPr>
        <xdr:cNvPr id="353" name="n_1mainValue【認定こども園・幼稚園・保育所】&#10;有形固定資産減価償却率"/>
        <xdr:cNvSpPr txBox="1"/>
      </xdr:nvSpPr>
      <xdr:spPr>
        <a:xfrm>
          <a:off x="15266035" y="714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42</xdr:row>
      <xdr:rowOff>134620</xdr:rowOff>
    </xdr:from>
    <xdr:ext cx="468630" cy="257810"/>
    <xdr:sp macro="" textlink="">
      <xdr:nvSpPr>
        <xdr:cNvPr id="354" name="n_2mainValue【認定こども園・幼稚園・保育所】&#10;有形固定資産減価償却率"/>
        <xdr:cNvSpPr txBox="1"/>
      </xdr:nvSpPr>
      <xdr:spPr>
        <a:xfrm>
          <a:off x="14357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42</xdr:row>
      <xdr:rowOff>134620</xdr:rowOff>
    </xdr:from>
    <xdr:ext cx="468630" cy="257810"/>
    <xdr:sp macro="" textlink="">
      <xdr:nvSpPr>
        <xdr:cNvPr id="355" name="n_3mainValue【認定こども園・幼稚園・保育所】&#10;有形固定資産減価償却率"/>
        <xdr:cNvSpPr txBox="1"/>
      </xdr:nvSpPr>
      <xdr:spPr>
        <a:xfrm>
          <a:off x="13468350" y="7335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78740</xdr:rowOff>
    </xdr:from>
    <xdr:ext cx="403860" cy="259080"/>
    <xdr:sp macro="" textlink="">
      <xdr:nvSpPr>
        <xdr:cNvPr id="356" name="n_4mainValue【認定こども園・幼稚園・保育所】&#10;有形固定資産減価償却率"/>
        <xdr:cNvSpPr txBox="1"/>
      </xdr:nvSpPr>
      <xdr:spPr>
        <a:xfrm>
          <a:off x="12611735" y="7279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5" name="テキスト ボックス 36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6" name="直線コネクタ 3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7" name="直線コネクタ 36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368" name="テキスト ボックス 367"/>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9" name="直線コネクタ 36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370" name="テキスト ボックス 369"/>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1" name="直線コネクタ 37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372" name="テキスト ボックス 371"/>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3" name="直線コネクタ 37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374" name="テキスト ボックス 373"/>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76" name="テキスト ボックス 37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41275</xdr:rowOff>
    </xdr:from>
    <xdr:to xmlns:xdr="http://schemas.openxmlformats.org/drawingml/2006/spreadsheetDrawing">
      <xdr:col>116</xdr:col>
      <xdr:colOff>62865</xdr:colOff>
      <xdr:row>41</xdr:row>
      <xdr:rowOff>90170</xdr:rowOff>
    </xdr:to>
    <xdr:cxnSp macro="">
      <xdr:nvCxnSpPr>
        <xdr:cNvPr id="378" name="直線コネクタ 377"/>
        <xdr:cNvCxnSpPr/>
      </xdr:nvCxnSpPr>
      <xdr:spPr>
        <a:xfrm flipV="1">
          <a:off x="22160865" y="56991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900" cy="259080"/>
    <xdr:sp macro="" textlink="">
      <xdr:nvSpPr>
        <xdr:cNvPr id="379" name="【認定こども園・幼稚園・保育所】&#10;一人当たり面積最小値テキスト"/>
        <xdr:cNvSpPr txBox="1"/>
      </xdr:nvSpPr>
      <xdr:spPr>
        <a:xfrm>
          <a:off x="22199600" y="712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380" name="直線コネクタ 379"/>
        <xdr:cNvCxnSpPr/>
      </xdr:nvCxnSpPr>
      <xdr:spPr>
        <a:xfrm>
          <a:off x="22072600" y="711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900" cy="258445"/>
    <xdr:sp macro="" textlink="">
      <xdr:nvSpPr>
        <xdr:cNvPr id="381" name="【認定こども園・幼稚園・保育所】&#10;一人当たり面積最大値テキスト"/>
        <xdr:cNvSpPr txBox="1"/>
      </xdr:nvSpPr>
      <xdr:spPr>
        <a:xfrm>
          <a:off x="22199600" y="547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41275</xdr:rowOff>
    </xdr:from>
    <xdr:to xmlns:xdr="http://schemas.openxmlformats.org/drawingml/2006/spreadsheetDrawing">
      <xdr:col>116</xdr:col>
      <xdr:colOff>152400</xdr:colOff>
      <xdr:row>33</xdr:row>
      <xdr:rowOff>41275</xdr:rowOff>
    </xdr:to>
    <xdr:cxnSp macro="">
      <xdr:nvCxnSpPr>
        <xdr:cNvPr id="382" name="直線コネクタ 381"/>
        <xdr:cNvCxnSpPr/>
      </xdr:nvCxnSpPr>
      <xdr:spPr>
        <a:xfrm>
          <a:off x="220726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52070</xdr:rowOff>
    </xdr:from>
    <xdr:ext cx="469900" cy="257810"/>
    <xdr:sp macro="" textlink="">
      <xdr:nvSpPr>
        <xdr:cNvPr id="383" name="【認定こども園・幼稚園・保育所】&#10;一人当たり面積平均値テキスト"/>
        <xdr:cNvSpPr txBox="1"/>
      </xdr:nvSpPr>
      <xdr:spPr>
        <a:xfrm>
          <a:off x="22199600" y="65671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384" name="フローチャート: 判断 383"/>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385" name="フローチャート: 判断 384"/>
        <xdr:cNvSpPr/>
      </xdr:nvSpPr>
      <xdr:spPr>
        <a:xfrm>
          <a:off x="2127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386" name="フローチャート: 判断 385"/>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387" name="フローチャート: 判断 386"/>
        <xdr:cNvSpPr/>
      </xdr:nvSpPr>
      <xdr:spPr>
        <a:xfrm>
          <a:off x="19494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150495</xdr:rowOff>
    </xdr:to>
    <xdr:sp macro="" textlink="">
      <xdr:nvSpPr>
        <xdr:cNvPr id="388" name="フローチャート: 判断 387"/>
        <xdr:cNvSpPr/>
      </xdr:nvSpPr>
      <xdr:spPr>
        <a:xfrm>
          <a:off x="18605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0" name="テキスト ボックス 3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1" name="テキスト ボックス 3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3" name="テキスト ボックス 3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49530</xdr:rowOff>
    </xdr:from>
    <xdr:to xmlns:xdr="http://schemas.openxmlformats.org/drawingml/2006/spreadsheetDrawing">
      <xdr:col>116</xdr:col>
      <xdr:colOff>114300</xdr:colOff>
      <xdr:row>39</xdr:row>
      <xdr:rowOff>151130</xdr:rowOff>
    </xdr:to>
    <xdr:sp macro="" textlink="">
      <xdr:nvSpPr>
        <xdr:cNvPr id="394" name="楕円 393"/>
        <xdr:cNvSpPr/>
      </xdr:nvSpPr>
      <xdr:spPr>
        <a:xfrm>
          <a:off x="221107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27940</xdr:rowOff>
    </xdr:from>
    <xdr:ext cx="469900" cy="259080"/>
    <xdr:sp macro="" textlink="">
      <xdr:nvSpPr>
        <xdr:cNvPr id="395" name="【認定こども園・幼稚園・保育所】&#10;一人当たり面積該当値テキスト"/>
        <xdr:cNvSpPr txBox="1"/>
      </xdr:nvSpPr>
      <xdr:spPr>
        <a:xfrm>
          <a:off x="22199600" y="671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55245</xdr:rowOff>
    </xdr:from>
    <xdr:to xmlns:xdr="http://schemas.openxmlformats.org/drawingml/2006/spreadsheetDrawing">
      <xdr:col>112</xdr:col>
      <xdr:colOff>38100</xdr:colOff>
      <xdr:row>39</xdr:row>
      <xdr:rowOff>156845</xdr:rowOff>
    </xdr:to>
    <xdr:sp macro="" textlink="">
      <xdr:nvSpPr>
        <xdr:cNvPr id="396" name="楕円 395"/>
        <xdr:cNvSpPr/>
      </xdr:nvSpPr>
      <xdr:spPr>
        <a:xfrm>
          <a:off x="21272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100330</xdr:rowOff>
    </xdr:from>
    <xdr:to xmlns:xdr="http://schemas.openxmlformats.org/drawingml/2006/spreadsheetDrawing">
      <xdr:col>116</xdr:col>
      <xdr:colOff>63500</xdr:colOff>
      <xdr:row>39</xdr:row>
      <xdr:rowOff>106045</xdr:rowOff>
    </xdr:to>
    <xdr:cxnSp macro="">
      <xdr:nvCxnSpPr>
        <xdr:cNvPr id="397" name="直線コネクタ 396"/>
        <xdr:cNvCxnSpPr/>
      </xdr:nvCxnSpPr>
      <xdr:spPr>
        <a:xfrm flipV="1">
          <a:off x="21323300" y="67868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62230</xdr:rowOff>
    </xdr:from>
    <xdr:to xmlns:xdr="http://schemas.openxmlformats.org/drawingml/2006/spreadsheetDrawing">
      <xdr:col>107</xdr:col>
      <xdr:colOff>101600</xdr:colOff>
      <xdr:row>39</xdr:row>
      <xdr:rowOff>163830</xdr:rowOff>
    </xdr:to>
    <xdr:sp macro="" textlink="">
      <xdr:nvSpPr>
        <xdr:cNvPr id="398" name="楕円 397"/>
        <xdr:cNvSpPr/>
      </xdr:nvSpPr>
      <xdr:spPr>
        <a:xfrm>
          <a:off x="20383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106045</xdr:rowOff>
    </xdr:from>
    <xdr:to xmlns:xdr="http://schemas.openxmlformats.org/drawingml/2006/spreadsheetDrawing">
      <xdr:col>111</xdr:col>
      <xdr:colOff>177800</xdr:colOff>
      <xdr:row>39</xdr:row>
      <xdr:rowOff>113030</xdr:rowOff>
    </xdr:to>
    <xdr:cxnSp macro="">
      <xdr:nvCxnSpPr>
        <xdr:cNvPr id="399" name="直線コネクタ 398"/>
        <xdr:cNvCxnSpPr/>
      </xdr:nvCxnSpPr>
      <xdr:spPr>
        <a:xfrm flipV="1">
          <a:off x="20434300" y="6792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67310</xdr:rowOff>
    </xdr:from>
    <xdr:to xmlns:xdr="http://schemas.openxmlformats.org/drawingml/2006/spreadsheetDrawing">
      <xdr:col>102</xdr:col>
      <xdr:colOff>165100</xdr:colOff>
      <xdr:row>39</xdr:row>
      <xdr:rowOff>168910</xdr:rowOff>
    </xdr:to>
    <xdr:sp macro="" textlink="">
      <xdr:nvSpPr>
        <xdr:cNvPr id="400" name="楕円 399"/>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113030</xdr:rowOff>
    </xdr:from>
    <xdr:to xmlns:xdr="http://schemas.openxmlformats.org/drawingml/2006/spreadsheetDrawing">
      <xdr:col>107</xdr:col>
      <xdr:colOff>50800</xdr:colOff>
      <xdr:row>39</xdr:row>
      <xdr:rowOff>118110</xdr:rowOff>
    </xdr:to>
    <xdr:cxnSp macro="">
      <xdr:nvCxnSpPr>
        <xdr:cNvPr id="401" name="直線コネクタ 400"/>
        <xdr:cNvCxnSpPr/>
      </xdr:nvCxnSpPr>
      <xdr:spPr>
        <a:xfrm flipV="1">
          <a:off x="19545300" y="6799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74930</xdr:rowOff>
    </xdr:from>
    <xdr:to xmlns:xdr="http://schemas.openxmlformats.org/drawingml/2006/spreadsheetDrawing">
      <xdr:col>98</xdr:col>
      <xdr:colOff>38100</xdr:colOff>
      <xdr:row>40</xdr:row>
      <xdr:rowOff>4445</xdr:rowOff>
    </xdr:to>
    <xdr:sp macro="" textlink="">
      <xdr:nvSpPr>
        <xdr:cNvPr id="402" name="楕円 401"/>
        <xdr:cNvSpPr/>
      </xdr:nvSpPr>
      <xdr:spPr>
        <a:xfrm>
          <a:off x="186055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118110</xdr:rowOff>
    </xdr:from>
    <xdr:to xmlns:xdr="http://schemas.openxmlformats.org/drawingml/2006/spreadsheetDrawing">
      <xdr:col>102</xdr:col>
      <xdr:colOff>114300</xdr:colOff>
      <xdr:row>39</xdr:row>
      <xdr:rowOff>125095</xdr:rowOff>
    </xdr:to>
    <xdr:cxnSp macro="">
      <xdr:nvCxnSpPr>
        <xdr:cNvPr id="403" name="直線コネクタ 402"/>
        <xdr:cNvCxnSpPr/>
      </xdr:nvCxnSpPr>
      <xdr:spPr>
        <a:xfrm flipV="1">
          <a:off x="18656300" y="68046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159385</xdr:rowOff>
    </xdr:from>
    <xdr:ext cx="469900" cy="258445"/>
    <xdr:sp macro="" textlink="">
      <xdr:nvSpPr>
        <xdr:cNvPr id="404" name="n_1aveValue【認定こども園・幼稚園・保育所】&#10;一人当たり面積"/>
        <xdr:cNvSpPr txBox="1"/>
      </xdr:nvSpPr>
      <xdr:spPr>
        <a:xfrm>
          <a:off x="21075650" y="650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8630" cy="259080"/>
    <xdr:sp macro="" textlink="">
      <xdr:nvSpPr>
        <xdr:cNvPr id="405" name="n_2aveValue【認定こども園・幼稚園・保育所】&#10;一人当たり面積"/>
        <xdr:cNvSpPr txBox="1"/>
      </xdr:nvSpPr>
      <xdr:spPr>
        <a:xfrm>
          <a:off x="20199350" y="650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8630" cy="259080"/>
    <xdr:sp macro="" textlink="">
      <xdr:nvSpPr>
        <xdr:cNvPr id="406" name="n_3aveValue【認定こども園・幼稚園・保育所】&#10;一人当たり面積"/>
        <xdr:cNvSpPr txBox="1"/>
      </xdr:nvSpPr>
      <xdr:spPr>
        <a:xfrm>
          <a:off x="19310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167005</xdr:rowOff>
    </xdr:from>
    <xdr:ext cx="468630" cy="257810"/>
    <xdr:sp macro="" textlink="">
      <xdr:nvSpPr>
        <xdr:cNvPr id="407" name="n_4aveValue【認定こども園・幼稚園・保育所】&#10;一人当たり面積"/>
        <xdr:cNvSpPr txBox="1"/>
      </xdr:nvSpPr>
      <xdr:spPr>
        <a:xfrm>
          <a:off x="18421350" y="6510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147955</xdr:rowOff>
    </xdr:from>
    <xdr:ext cx="469900" cy="258445"/>
    <xdr:sp macro="" textlink="">
      <xdr:nvSpPr>
        <xdr:cNvPr id="408" name="n_1mainValue【認定こども園・幼稚園・保育所】&#10;一人当たり面積"/>
        <xdr:cNvSpPr txBox="1"/>
      </xdr:nvSpPr>
      <xdr:spPr>
        <a:xfrm>
          <a:off x="2107565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154940</xdr:rowOff>
    </xdr:from>
    <xdr:ext cx="468630" cy="257810"/>
    <xdr:sp macro="" textlink="">
      <xdr:nvSpPr>
        <xdr:cNvPr id="409" name="n_2mainValue【認定こども園・幼稚園・保育所】&#10;一人当たり面積"/>
        <xdr:cNvSpPr txBox="1"/>
      </xdr:nvSpPr>
      <xdr:spPr>
        <a:xfrm>
          <a:off x="20199350" y="6841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160020</xdr:rowOff>
    </xdr:from>
    <xdr:ext cx="468630" cy="259080"/>
    <xdr:sp macro="" textlink="">
      <xdr:nvSpPr>
        <xdr:cNvPr id="410" name="n_3mainValue【認定こども園・幼稚園・保育所】&#10;一人当たり面積"/>
        <xdr:cNvSpPr txBox="1"/>
      </xdr:nvSpPr>
      <xdr:spPr>
        <a:xfrm>
          <a:off x="19310350" y="6846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167005</xdr:rowOff>
    </xdr:from>
    <xdr:ext cx="468630" cy="257810"/>
    <xdr:sp macro="" textlink="">
      <xdr:nvSpPr>
        <xdr:cNvPr id="411" name="n_4mainValue【認定こども園・幼稚園・保育所】&#10;一人当たり面積"/>
        <xdr:cNvSpPr txBox="1"/>
      </xdr:nvSpPr>
      <xdr:spPr>
        <a:xfrm>
          <a:off x="18421350" y="6853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20" name="テキスト ボックス 4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2" name="テキスト ボックス 4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3" name="直線コネクタ 4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424" name="テキスト ボックス 42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5" name="直線コネクタ 4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6" name="テキスト ボックス 4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7" name="直線コネクタ 4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8" name="テキスト ボックス 42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9" name="直線コネクタ 4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0" name="テキスト ボックス 4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1" name="直線コネクタ 4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32" name="テキスト ボックス 43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3" name="直線コネクタ 4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434" name="テキスト ボックス 43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5" name="直線コネクタ 4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64</xdr:row>
      <xdr:rowOff>130810</xdr:rowOff>
    </xdr:to>
    <xdr:cxnSp macro="">
      <xdr:nvCxnSpPr>
        <xdr:cNvPr id="437" name="直線コネクタ 436"/>
        <xdr:cNvCxnSpPr/>
      </xdr:nvCxnSpPr>
      <xdr:spPr>
        <a:xfrm flipV="1">
          <a:off x="16318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438" name="【学校施設】&#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9" name="直線コネクタ 43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40360" cy="259080"/>
    <xdr:sp macro="" textlink="">
      <xdr:nvSpPr>
        <xdr:cNvPr id="440" name="【学校施設】&#10;有形固定資産減価償却率最大値テキスト"/>
        <xdr:cNvSpPr txBox="1"/>
      </xdr:nvSpPr>
      <xdr:spPr>
        <a:xfrm>
          <a:off x="16357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441" name="直線コネクタ 440"/>
        <xdr:cNvCxnSpPr/>
      </xdr:nvCxnSpPr>
      <xdr:spPr>
        <a:xfrm>
          <a:off x="16230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146685</xdr:rowOff>
    </xdr:from>
    <xdr:ext cx="405130" cy="257810"/>
    <xdr:sp macro="" textlink="">
      <xdr:nvSpPr>
        <xdr:cNvPr id="442" name="【学校施設】&#10;有形固定資産減価償却率平均値テキスト"/>
        <xdr:cNvSpPr txBox="1"/>
      </xdr:nvSpPr>
      <xdr:spPr>
        <a:xfrm>
          <a:off x="16357600" y="104336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168275</xdr:rowOff>
    </xdr:from>
    <xdr:to xmlns:xdr="http://schemas.openxmlformats.org/drawingml/2006/spreadsheetDrawing">
      <xdr:col>85</xdr:col>
      <xdr:colOff>177800</xdr:colOff>
      <xdr:row>61</xdr:row>
      <xdr:rowOff>98425</xdr:rowOff>
    </xdr:to>
    <xdr:sp macro="" textlink="">
      <xdr:nvSpPr>
        <xdr:cNvPr id="443" name="フローチャート: 判断 442"/>
        <xdr:cNvSpPr/>
      </xdr:nvSpPr>
      <xdr:spPr>
        <a:xfrm>
          <a:off x="16268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44" name="フローチャート: 判断 443"/>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100965</xdr:rowOff>
    </xdr:from>
    <xdr:to xmlns:xdr="http://schemas.openxmlformats.org/drawingml/2006/spreadsheetDrawing">
      <xdr:col>76</xdr:col>
      <xdr:colOff>165100</xdr:colOff>
      <xdr:row>61</xdr:row>
      <xdr:rowOff>31115</xdr:rowOff>
    </xdr:to>
    <xdr:sp macro="" textlink="">
      <xdr:nvSpPr>
        <xdr:cNvPr id="445" name="フローチャート: 判断 444"/>
        <xdr:cNvSpPr/>
      </xdr:nvSpPr>
      <xdr:spPr>
        <a:xfrm>
          <a:off x="14541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446" name="フローチャート: 判断 445"/>
        <xdr:cNvSpPr/>
      </xdr:nvSpPr>
      <xdr:spPr>
        <a:xfrm>
          <a:off x="13652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78105</xdr:rowOff>
    </xdr:from>
    <xdr:to xmlns:xdr="http://schemas.openxmlformats.org/drawingml/2006/spreadsheetDrawing">
      <xdr:col>67</xdr:col>
      <xdr:colOff>101600</xdr:colOff>
      <xdr:row>61</xdr:row>
      <xdr:rowOff>8255</xdr:rowOff>
    </xdr:to>
    <xdr:sp macro="" textlink="">
      <xdr:nvSpPr>
        <xdr:cNvPr id="447" name="フローチャート: 判断 446"/>
        <xdr:cNvSpPr/>
      </xdr:nvSpPr>
      <xdr:spPr>
        <a:xfrm>
          <a:off x="12763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8" name="テキスト ボックス 4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9" name="テキスト ボックス 4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50" name="テキスト ボックス 4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51" name="テキスト ボックス 4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2" name="テキスト ボックス 4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122555</xdr:rowOff>
    </xdr:from>
    <xdr:to xmlns:xdr="http://schemas.openxmlformats.org/drawingml/2006/spreadsheetDrawing">
      <xdr:col>85</xdr:col>
      <xdr:colOff>177800</xdr:colOff>
      <xdr:row>61</xdr:row>
      <xdr:rowOff>52705</xdr:rowOff>
    </xdr:to>
    <xdr:sp macro="" textlink="">
      <xdr:nvSpPr>
        <xdr:cNvPr id="453" name="楕円 452"/>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145415</xdr:rowOff>
    </xdr:from>
    <xdr:ext cx="405130" cy="257810"/>
    <xdr:sp macro="" textlink="">
      <xdr:nvSpPr>
        <xdr:cNvPr id="454" name="【学校施設】&#10;有形固定資産減価償却率該当値テキスト"/>
        <xdr:cNvSpPr txBox="1"/>
      </xdr:nvSpPr>
      <xdr:spPr>
        <a:xfrm>
          <a:off x="16357600" y="10260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68580</xdr:rowOff>
    </xdr:from>
    <xdr:to xmlns:xdr="http://schemas.openxmlformats.org/drawingml/2006/spreadsheetDrawing">
      <xdr:col>81</xdr:col>
      <xdr:colOff>101600</xdr:colOff>
      <xdr:row>60</xdr:row>
      <xdr:rowOff>170180</xdr:rowOff>
    </xdr:to>
    <xdr:sp macro="" textlink="">
      <xdr:nvSpPr>
        <xdr:cNvPr id="455" name="楕円 454"/>
        <xdr:cNvSpPr/>
      </xdr:nvSpPr>
      <xdr:spPr>
        <a:xfrm>
          <a:off x="15430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119380</xdr:rowOff>
    </xdr:from>
    <xdr:to xmlns:xdr="http://schemas.openxmlformats.org/drawingml/2006/spreadsheetDrawing">
      <xdr:col>85</xdr:col>
      <xdr:colOff>127000</xdr:colOff>
      <xdr:row>61</xdr:row>
      <xdr:rowOff>1905</xdr:rowOff>
    </xdr:to>
    <xdr:cxnSp macro="">
      <xdr:nvCxnSpPr>
        <xdr:cNvPr id="456" name="直線コネクタ 455"/>
        <xdr:cNvCxnSpPr/>
      </xdr:nvCxnSpPr>
      <xdr:spPr>
        <a:xfrm>
          <a:off x="15481300" y="1040638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15875</xdr:rowOff>
    </xdr:from>
    <xdr:to xmlns:xdr="http://schemas.openxmlformats.org/drawingml/2006/spreadsheetDrawing">
      <xdr:col>76</xdr:col>
      <xdr:colOff>165100</xdr:colOff>
      <xdr:row>60</xdr:row>
      <xdr:rowOff>117475</xdr:rowOff>
    </xdr:to>
    <xdr:sp macro="" textlink="">
      <xdr:nvSpPr>
        <xdr:cNvPr id="457" name="楕円 456"/>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66675</xdr:rowOff>
    </xdr:from>
    <xdr:to xmlns:xdr="http://schemas.openxmlformats.org/drawingml/2006/spreadsheetDrawing">
      <xdr:col>81</xdr:col>
      <xdr:colOff>50800</xdr:colOff>
      <xdr:row>60</xdr:row>
      <xdr:rowOff>119380</xdr:rowOff>
    </xdr:to>
    <xdr:cxnSp macro="">
      <xdr:nvCxnSpPr>
        <xdr:cNvPr id="458" name="直線コネクタ 457"/>
        <xdr:cNvCxnSpPr/>
      </xdr:nvCxnSpPr>
      <xdr:spPr>
        <a:xfrm>
          <a:off x="14592300" y="103536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133985</xdr:rowOff>
    </xdr:from>
    <xdr:to xmlns:xdr="http://schemas.openxmlformats.org/drawingml/2006/spreadsheetDrawing">
      <xdr:col>72</xdr:col>
      <xdr:colOff>38100</xdr:colOff>
      <xdr:row>60</xdr:row>
      <xdr:rowOff>64135</xdr:rowOff>
    </xdr:to>
    <xdr:sp macro="" textlink="">
      <xdr:nvSpPr>
        <xdr:cNvPr id="459" name="楕円 458"/>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13335</xdr:rowOff>
    </xdr:from>
    <xdr:to xmlns:xdr="http://schemas.openxmlformats.org/drawingml/2006/spreadsheetDrawing">
      <xdr:col>76</xdr:col>
      <xdr:colOff>114300</xdr:colOff>
      <xdr:row>60</xdr:row>
      <xdr:rowOff>66675</xdr:rowOff>
    </xdr:to>
    <xdr:cxnSp macro="">
      <xdr:nvCxnSpPr>
        <xdr:cNvPr id="460" name="直線コネクタ 459"/>
        <xdr:cNvCxnSpPr/>
      </xdr:nvCxnSpPr>
      <xdr:spPr>
        <a:xfrm>
          <a:off x="13703300" y="103003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81280</xdr:rowOff>
    </xdr:from>
    <xdr:to xmlns:xdr="http://schemas.openxmlformats.org/drawingml/2006/spreadsheetDrawing">
      <xdr:col>67</xdr:col>
      <xdr:colOff>101600</xdr:colOff>
      <xdr:row>60</xdr:row>
      <xdr:rowOff>11430</xdr:rowOff>
    </xdr:to>
    <xdr:sp macro="" textlink="">
      <xdr:nvSpPr>
        <xdr:cNvPr id="461" name="楕円 460"/>
        <xdr:cNvSpPr/>
      </xdr:nvSpPr>
      <xdr:spPr>
        <a:xfrm>
          <a:off x="12763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132080</xdr:rowOff>
    </xdr:from>
    <xdr:to xmlns:xdr="http://schemas.openxmlformats.org/drawingml/2006/spreadsheetDrawing">
      <xdr:col>71</xdr:col>
      <xdr:colOff>177800</xdr:colOff>
      <xdr:row>60</xdr:row>
      <xdr:rowOff>13335</xdr:rowOff>
    </xdr:to>
    <xdr:cxnSp macro="">
      <xdr:nvCxnSpPr>
        <xdr:cNvPr id="462" name="直線コネクタ 461"/>
        <xdr:cNvCxnSpPr/>
      </xdr:nvCxnSpPr>
      <xdr:spPr>
        <a:xfrm>
          <a:off x="12814300" y="102476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63500</xdr:rowOff>
    </xdr:from>
    <xdr:ext cx="405130" cy="257810"/>
    <xdr:sp macro="" textlink="">
      <xdr:nvSpPr>
        <xdr:cNvPr id="463" name="n_1aveValue【学校施設】&#10;有形固定資産減価償却率"/>
        <xdr:cNvSpPr txBox="1"/>
      </xdr:nvSpPr>
      <xdr:spPr>
        <a:xfrm>
          <a:off x="15266035" y="10521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22225</xdr:rowOff>
    </xdr:from>
    <xdr:ext cx="403860" cy="258445"/>
    <xdr:sp macro="" textlink="">
      <xdr:nvSpPr>
        <xdr:cNvPr id="464" name="n_2aveValue【学校施設】&#10;有形固定資産減価償却率"/>
        <xdr:cNvSpPr txBox="1"/>
      </xdr:nvSpPr>
      <xdr:spPr>
        <a:xfrm>
          <a:off x="14389735" y="10480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12700</xdr:rowOff>
    </xdr:from>
    <xdr:ext cx="403860" cy="259080"/>
    <xdr:sp macro="" textlink="">
      <xdr:nvSpPr>
        <xdr:cNvPr id="465" name="n_3aveValue【学校施設】&#10;有形固定資産減価償却率"/>
        <xdr:cNvSpPr txBox="1"/>
      </xdr:nvSpPr>
      <xdr:spPr>
        <a:xfrm>
          <a:off x="13500735" y="1047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170815</xdr:rowOff>
    </xdr:from>
    <xdr:ext cx="403860" cy="258445"/>
    <xdr:sp macro="" textlink="">
      <xdr:nvSpPr>
        <xdr:cNvPr id="466" name="n_4aveValue【学校施設】&#10;有形固定資産減価償却率"/>
        <xdr:cNvSpPr txBox="1"/>
      </xdr:nvSpPr>
      <xdr:spPr>
        <a:xfrm>
          <a:off x="12611735" y="104578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15240</xdr:rowOff>
    </xdr:from>
    <xdr:ext cx="405130" cy="259080"/>
    <xdr:sp macro="" textlink="">
      <xdr:nvSpPr>
        <xdr:cNvPr id="467" name="n_1mainValue【学校施設】&#10;有形固定資産減価償却率"/>
        <xdr:cNvSpPr txBox="1"/>
      </xdr:nvSpPr>
      <xdr:spPr>
        <a:xfrm>
          <a:off x="15266035" y="1013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133985</xdr:rowOff>
    </xdr:from>
    <xdr:ext cx="403860" cy="257810"/>
    <xdr:sp macro="" textlink="">
      <xdr:nvSpPr>
        <xdr:cNvPr id="468" name="n_2mainValue【学校施設】&#10;有形固定資産減価償却率"/>
        <xdr:cNvSpPr txBox="1"/>
      </xdr:nvSpPr>
      <xdr:spPr>
        <a:xfrm>
          <a:off x="14389735" y="10078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80645</xdr:rowOff>
    </xdr:from>
    <xdr:ext cx="403860" cy="259080"/>
    <xdr:sp macro="" textlink="">
      <xdr:nvSpPr>
        <xdr:cNvPr id="469" name="n_3mainValue【学校施設】&#10;有形固定資産減価償却率"/>
        <xdr:cNvSpPr txBox="1"/>
      </xdr:nvSpPr>
      <xdr:spPr>
        <a:xfrm>
          <a:off x="13500735" y="1002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27940</xdr:rowOff>
    </xdr:from>
    <xdr:ext cx="403860" cy="259080"/>
    <xdr:sp macro="" textlink="">
      <xdr:nvSpPr>
        <xdr:cNvPr id="470" name="n_4mainValue【学校施設】&#10;有形固定資産減価償却率"/>
        <xdr:cNvSpPr txBox="1"/>
      </xdr:nvSpPr>
      <xdr:spPr>
        <a:xfrm>
          <a:off x="12611735" y="9972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9" name="テキスト ボックス 4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1" name="直線コネクタ 48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82" name="テキスト ボックス 481"/>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3" name="直線コネクタ 48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484" name="テキスト ボックス 483"/>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5" name="直線コネクタ 48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486" name="テキスト ボックス 485"/>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7" name="直線コネクタ 48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488" name="テキスト ボックス 487"/>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9" name="直線コネクタ 4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490" name="テキスト ボックス 48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86360</xdr:rowOff>
    </xdr:from>
    <xdr:to xmlns:xdr="http://schemas.openxmlformats.org/drawingml/2006/spreadsheetDrawing">
      <xdr:col>116</xdr:col>
      <xdr:colOff>62865</xdr:colOff>
      <xdr:row>63</xdr:row>
      <xdr:rowOff>127635</xdr:rowOff>
    </xdr:to>
    <xdr:cxnSp macro="">
      <xdr:nvCxnSpPr>
        <xdr:cNvPr id="492" name="直線コネクタ 491"/>
        <xdr:cNvCxnSpPr/>
      </xdr:nvCxnSpPr>
      <xdr:spPr>
        <a:xfrm flipV="1">
          <a:off x="22160865" y="96875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132080</xdr:rowOff>
    </xdr:from>
    <xdr:ext cx="469900" cy="257810"/>
    <xdr:sp macro="" textlink="">
      <xdr:nvSpPr>
        <xdr:cNvPr id="493" name="【学校施設】&#10;一人当たり面積最小値テキスト"/>
        <xdr:cNvSpPr txBox="1"/>
      </xdr:nvSpPr>
      <xdr:spPr>
        <a:xfrm>
          <a:off x="22199600" y="10933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494" name="直線コネクタ 493"/>
        <xdr:cNvCxnSpPr/>
      </xdr:nvCxnSpPr>
      <xdr:spPr>
        <a:xfrm>
          <a:off x="22072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33020</xdr:rowOff>
    </xdr:from>
    <xdr:ext cx="534670" cy="259080"/>
    <xdr:sp macro="" textlink="">
      <xdr:nvSpPr>
        <xdr:cNvPr id="495" name="【学校施設】&#10;一人当たり面積最大値テキスト"/>
        <xdr:cNvSpPr txBox="1"/>
      </xdr:nvSpPr>
      <xdr:spPr>
        <a:xfrm>
          <a:off x="22199600" y="946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86360</xdr:rowOff>
    </xdr:from>
    <xdr:to xmlns:xdr="http://schemas.openxmlformats.org/drawingml/2006/spreadsheetDrawing">
      <xdr:col>116</xdr:col>
      <xdr:colOff>152400</xdr:colOff>
      <xdr:row>56</xdr:row>
      <xdr:rowOff>86360</xdr:rowOff>
    </xdr:to>
    <xdr:cxnSp macro="">
      <xdr:nvCxnSpPr>
        <xdr:cNvPr id="496" name="直線コネクタ 495"/>
        <xdr:cNvCxnSpPr/>
      </xdr:nvCxnSpPr>
      <xdr:spPr>
        <a:xfrm>
          <a:off x="22072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9900" cy="259080"/>
    <xdr:sp macro="" textlink="">
      <xdr:nvSpPr>
        <xdr:cNvPr id="497" name="【学校施設】&#10;一人当たり面積平均値テキスト"/>
        <xdr:cNvSpPr txBox="1"/>
      </xdr:nvSpPr>
      <xdr:spPr>
        <a:xfrm>
          <a:off x="22199600" y="10577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498" name="フローチャート: 判断 497"/>
        <xdr:cNvSpPr/>
      </xdr:nvSpPr>
      <xdr:spPr>
        <a:xfrm>
          <a:off x="22110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104140</xdr:rowOff>
    </xdr:from>
    <xdr:to xmlns:xdr="http://schemas.openxmlformats.org/drawingml/2006/spreadsheetDrawing">
      <xdr:col>112</xdr:col>
      <xdr:colOff>38100</xdr:colOff>
      <xdr:row>63</xdr:row>
      <xdr:rowOff>34290</xdr:rowOff>
    </xdr:to>
    <xdr:sp macro="" textlink="">
      <xdr:nvSpPr>
        <xdr:cNvPr id="499" name="フローチャート: 判断 498"/>
        <xdr:cNvSpPr/>
      </xdr:nvSpPr>
      <xdr:spPr>
        <a:xfrm>
          <a:off x="21272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00" name="フローチャート: 判断 499"/>
        <xdr:cNvSpPr/>
      </xdr:nvSpPr>
      <xdr:spPr>
        <a:xfrm>
          <a:off x="20383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01" name="フローチャート: 判断 500"/>
        <xdr:cNvSpPr/>
      </xdr:nvSpPr>
      <xdr:spPr>
        <a:xfrm>
          <a:off x="19494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502" name="フローチャート: 判断 501"/>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03" name="テキスト ボックス 50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4" name="テキスト ボックス 50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5" name="テキスト ボックス 50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6" name="テキスト ボックス 50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7" name="テキスト ボックス 50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99060</xdr:rowOff>
    </xdr:from>
    <xdr:to xmlns:xdr="http://schemas.openxmlformats.org/drawingml/2006/spreadsheetDrawing">
      <xdr:col>116</xdr:col>
      <xdr:colOff>114300</xdr:colOff>
      <xdr:row>63</xdr:row>
      <xdr:rowOff>29210</xdr:rowOff>
    </xdr:to>
    <xdr:sp macro="" textlink="">
      <xdr:nvSpPr>
        <xdr:cNvPr id="508" name="楕円 507"/>
        <xdr:cNvSpPr/>
      </xdr:nvSpPr>
      <xdr:spPr>
        <a:xfrm>
          <a:off x="221107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77470</xdr:rowOff>
    </xdr:from>
    <xdr:ext cx="469900" cy="257810"/>
    <xdr:sp macro="" textlink="">
      <xdr:nvSpPr>
        <xdr:cNvPr id="509" name="【学校施設】&#10;一人当たり面積該当値テキスト"/>
        <xdr:cNvSpPr txBox="1"/>
      </xdr:nvSpPr>
      <xdr:spPr>
        <a:xfrm>
          <a:off x="22199600" y="10707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101600</xdr:rowOff>
    </xdr:from>
    <xdr:to xmlns:xdr="http://schemas.openxmlformats.org/drawingml/2006/spreadsheetDrawing">
      <xdr:col>112</xdr:col>
      <xdr:colOff>38100</xdr:colOff>
      <xdr:row>63</xdr:row>
      <xdr:rowOff>31750</xdr:rowOff>
    </xdr:to>
    <xdr:sp macro="" textlink="">
      <xdr:nvSpPr>
        <xdr:cNvPr id="510" name="楕円 509"/>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149860</xdr:rowOff>
    </xdr:from>
    <xdr:to xmlns:xdr="http://schemas.openxmlformats.org/drawingml/2006/spreadsheetDrawing">
      <xdr:col>116</xdr:col>
      <xdr:colOff>63500</xdr:colOff>
      <xdr:row>62</xdr:row>
      <xdr:rowOff>152400</xdr:rowOff>
    </xdr:to>
    <xdr:cxnSp macro="">
      <xdr:nvCxnSpPr>
        <xdr:cNvPr id="511" name="直線コネクタ 510"/>
        <xdr:cNvCxnSpPr/>
      </xdr:nvCxnSpPr>
      <xdr:spPr>
        <a:xfrm flipV="1">
          <a:off x="21323300" y="107797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512" name="楕円 511"/>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152400</xdr:rowOff>
    </xdr:from>
    <xdr:to xmlns:xdr="http://schemas.openxmlformats.org/drawingml/2006/spreadsheetDrawing">
      <xdr:col>111</xdr:col>
      <xdr:colOff>177800</xdr:colOff>
      <xdr:row>62</xdr:row>
      <xdr:rowOff>156210</xdr:rowOff>
    </xdr:to>
    <xdr:cxnSp macro="">
      <xdr:nvCxnSpPr>
        <xdr:cNvPr id="513" name="直線コネクタ 512"/>
        <xdr:cNvCxnSpPr/>
      </xdr:nvCxnSpPr>
      <xdr:spPr>
        <a:xfrm flipV="1">
          <a:off x="20434300" y="10782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107950</xdr:rowOff>
    </xdr:from>
    <xdr:to xmlns:xdr="http://schemas.openxmlformats.org/drawingml/2006/spreadsheetDrawing">
      <xdr:col>102</xdr:col>
      <xdr:colOff>165100</xdr:colOff>
      <xdr:row>63</xdr:row>
      <xdr:rowOff>38100</xdr:rowOff>
    </xdr:to>
    <xdr:sp macro="" textlink="">
      <xdr:nvSpPr>
        <xdr:cNvPr id="514" name="楕円 513"/>
        <xdr:cNvSpPr/>
      </xdr:nvSpPr>
      <xdr:spPr>
        <a:xfrm>
          <a:off x="19494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156210</xdr:rowOff>
    </xdr:from>
    <xdr:to xmlns:xdr="http://schemas.openxmlformats.org/drawingml/2006/spreadsheetDrawing">
      <xdr:col>107</xdr:col>
      <xdr:colOff>50800</xdr:colOff>
      <xdr:row>62</xdr:row>
      <xdr:rowOff>158750</xdr:rowOff>
    </xdr:to>
    <xdr:cxnSp macro="">
      <xdr:nvCxnSpPr>
        <xdr:cNvPr id="515" name="直線コネクタ 514"/>
        <xdr:cNvCxnSpPr/>
      </xdr:nvCxnSpPr>
      <xdr:spPr>
        <a:xfrm flipV="1">
          <a:off x="19545300" y="10786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111760</xdr:rowOff>
    </xdr:from>
    <xdr:to xmlns:xdr="http://schemas.openxmlformats.org/drawingml/2006/spreadsheetDrawing">
      <xdr:col>98</xdr:col>
      <xdr:colOff>38100</xdr:colOff>
      <xdr:row>63</xdr:row>
      <xdr:rowOff>41910</xdr:rowOff>
    </xdr:to>
    <xdr:sp macro="" textlink="">
      <xdr:nvSpPr>
        <xdr:cNvPr id="516" name="楕円 515"/>
        <xdr:cNvSpPr/>
      </xdr:nvSpPr>
      <xdr:spPr>
        <a:xfrm>
          <a:off x="18605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158750</xdr:rowOff>
    </xdr:from>
    <xdr:to xmlns:xdr="http://schemas.openxmlformats.org/drawingml/2006/spreadsheetDrawing">
      <xdr:col>102</xdr:col>
      <xdr:colOff>114300</xdr:colOff>
      <xdr:row>62</xdr:row>
      <xdr:rowOff>162560</xdr:rowOff>
    </xdr:to>
    <xdr:cxnSp macro="">
      <xdr:nvCxnSpPr>
        <xdr:cNvPr id="517" name="直線コネクタ 516"/>
        <xdr:cNvCxnSpPr/>
      </xdr:nvCxnSpPr>
      <xdr:spPr>
        <a:xfrm flipV="1">
          <a:off x="18656300" y="10788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9080"/>
    <xdr:sp macro="" textlink="">
      <xdr:nvSpPr>
        <xdr:cNvPr id="518" name="n_1aveValue【学校施設】&#10;一人当たり面積"/>
        <xdr:cNvSpPr txBox="1"/>
      </xdr:nvSpPr>
      <xdr:spPr>
        <a:xfrm>
          <a:off x="21075650" y="1082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27940</xdr:rowOff>
    </xdr:from>
    <xdr:ext cx="468630" cy="259080"/>
    <xdr:sp macro="" textlink="">
      <xdr:nvSpPr>
        <xdr:cNvPr id="519" name="n_2aveValue【学校施設】&#10;一人当たり面積"/>
        <xdr:cNvSpPr txBox="1"/>
      </xdr:nvSpPr>
      <xdr:spPr>
        <a:xfrm>
          <a:off x="20199350" y="1082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43180</xdr:rowOff>
    </xdr:from>
    <xdr:ext cx="468630" cy="257810"/>
    <xdr:sp macro="" textlink="">
      <xdr:nvSpPr>
        <xdr:cNvPr id="520" name="n_3aveValue【学校施設】&#10;一人当たり面積"/>
        <xdr:cNvSpPr txBox="1"/>
      </xdr:nvSpPr>
      <xdr:spPr>
        <a:xfrm>
          <a:off x="19310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8630" cy="259080"/>
    <xdr:sp macro="" textlink="">
      <xdr:nvSpPr>
        <xdr:cNvPr id="521" name="n_4aveValue【学校施設】&#10;一人当たり面積"/>
        <xdr:cNvSpPr txBox="1"/>
      </xdr:nvSpPr>
      <xdr:spPr>
        <a:xfrm>
          <a:off x="18421350" y="1049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48260</xdr:rowOff>
    </xdr:from>
    <xdr:ext cx="469900" cy="259080"/>
    <xdr:sp macro="" textlink="">
      <xdr:nvSpPr>
        <xdr:cNvPr id="522" name="n_1mainValue【学校施設】&#10;一人当たり面積"/>
        <xdr:cNvSpPr txBox="1"/>
      </xdr:nvSpPr>
      <xdr:spPr>
        <a:xfrm>
          <a:off x="21075650" y="1050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52070</xdr:rowOff>
    </xdr:from>
    <xdr:ext cx="468630" cy="257810"/>
    <xdr:sp macro="" textlink="">
      <xdr:nvSpPr>
        <xdr:cNvPr id="523" name="n_2mainValue【学校施設】&#10;一人当たり面積"/>
        <xdr:cNvSpPr txBox="1"/>
      </xdr:nvSpPr>
      <xdr:spPr>
        <a:xfrm>
          <a:off x="20199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29210</xdr:rowOff>
    </xdr:from>
    <xdr:ext cx="468630" cy="257810"/>
    <xdr:sp macro="" textlink="">
      <xdr:nvSpPr>
        <xdr:cNvPr id="524" name="n_3mainValue【学校施設】&#10;一人当たり面積"/>
        <xdr:cNvSpPr txBox="1"/>
      </xdr:nvSpPr>
      <xdr:spPr>
        <a:xfrm>
          <a:off x="19310350" y="10830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33020</xdr:rowOff>
    </xdr:from>
    <xdr:ext cx="468630" cy="259080"/>
    <xdr:sp macro="" textlink="">
      <xdr:nvSpPr>
        <xdr:cNvPr id="525" name="n_4mainValue【学校施設】&#10;一人当たり面積"/>
        <xdr:cNvSpPr txBox="1"/>
      </xdr:nvSpPr>
      <xdr:spPr>
        <a:xfrm>
          <a:off x="18421350" y="10834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50" name="テキスト ボックス 54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1" name="直線コネクタ 5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552" name="テキスト ボックス 55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3" name="直線コネクタ 5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554" name="テキスト ボックス 55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5" name="直線コネクタ 5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6" name="テキスト ボックス 5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7" name="直線コネクタ 5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58" name="テキスト ボックス 5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9" name="直線コネクタ 5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0" name="テキスト ボックス 5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1" name="直線コネクタ 5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2" name="テキスト ボックス 5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3" name="直線コネクタ 5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564" name="テキスト ボックス 56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5" name="直線コネクタ 5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7" name="直線コネクタ 566"/>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9" name="直線コネクタ 5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570" name="【公民館】&#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71" name="直線コネクタ 570"/>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5130" cy="257810"/>
    <xdr:sp macro="" textlink="">
      <xdr:nvSpPr>
        <xdr:cNvPr id="572" name="【公民館】&#10;有形固定資産減価償却率平均値テキスト"/>
        <xdr:cNvSpPr txBox="1"/>
      </xdr:nvSpPr>
      <xdr:spPr>
        <a:xfrm>
          <a:off x="16357600" y="17919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177800</xdr:colOff>
      <xdr:row>105</xdr:row>
      <xdr:rowOff>167640</xdr:rowOff>
    </xdr:to>
    <xdr:sp macro="" textlink="">
      <xdr:nvSpPr>
        <xdr:cNvPr id="573" name="フローチャート: 判断 572"/>
        <xdr:cNvSpPr/>
      </xdr:nvSpPr>
      <xdr:spPr>
        <a:xfrm>
          <a:off x="162687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574" name="フローチャート: 判断 573"/>
        <xdr:cNvSpPr/>
      </xdr:nvSpPr>
      <xdr:spPr>
        <a:xfrm>
          <a:off x="15430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121920</xdr:rowOff>
    </xdr:from>
    <xdr:to xmlns:xdr="http://schemas.openxmlformats.org/drawingml/2006/spreadsheetDrawing">
      <xdr:col>76</xdr:col>
      <xdr:colOff>165100</xdr:colOff>
      <xdr:row>106</xdr:row>
      <xdr:rowOff>52070</xdr:rowOff>
    </xdr:to>
    <xdr:sp macro="" textlink="">
      <xdr:nvSpPr>
        <xdr:cNvPr id="575" name="フローチャート: 判断 574"/>
        <xdr:cNvSpPr/>
      </xdr:nvSpPr>
      <xdr:spPr>
        <a:xfrm>
          <a:off x="14541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57785</xdr:rowOff>
    </xdr:from>
    <xdr:to xmlns:xdr="http://schemas.openxmlformats.org/drawingml/2006/spreadsheetDrawing">
      <xdr:col>72</xdr:col>
      <xdr:colOff>38100</xdr:colOff>
      <xdr:row>105</xdr:row>
      <xdr:rowOff>159385</xdr:rowOff>
    </xdr:to>
    <xdr:sp macro="" textlink="">
      <xdr:nvSpPr>
        <xdr:cNvPr id="576" name="フローチャート: 判断 575"/>
        <xdr:cNvSpPr/>
      </xdr:nvSpPr>
      <xdr:spPr>
        <a:xfrm>
          <a:off x="13652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43180</xdr:rowOff>
    </xdr:from>
    <xdr:to xmlns:xdr="http://schemas.openxmlformats.org/drawingml/2006/spreadsheetDrawing">
      <xdr:col>67</xdr:col>
      <xdr:colOff>101600</xdr:colOff>
      <xdr:row>105</xdr:row>
      <xdr:rowOff>144780</xdr:rowOff>
    </xdr:to>
    <xdr:sp macro="" textlink="">
      <xdr:nvSpPr>
        <xdr:cNvPr id="577" name="フローチャート: 判断 576"/>
        <xdr:cNvSpPr/>
      </xdr:nvSpPr>
      <xdr:spPr>
        <a:xfrm>
          <a:off x="12763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8" name="テキスト ボックス 5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9" name="テキスト ボックス 5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0" name="テキスト ボックス 5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1" name="テキスト ボックス 5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2" name="テキスト ボックス 5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121920</xdr:rowOff>
    </xdr:from>
    <xdr:to xmlns:xdr="http://schemas.openxmlformats.org/drawingml/2006/spreadsheetDrawing">
      <xdr:col>85</xdr:col>
      <xdr:colOff>177800</xdr:colOff>
      <xdr:row>107</xdr:row>
      <xdr:rowOff>52070</xdr:rowOff>
    </xdr:to>
    <xdr:sp macro="" textlink="">
      <xdr:nvSpPr>
        <xdr:cNvPr id="583" name="楕円 582"/>
        <xdr:cNvSpPr/>
      </xdr:nvSpPr>
      <xdr:spPr>
        <a:xfrm>
          <a:off x="16268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100330</xdr:rowOff>
    </xdr:from>
    <xdr:ext cx="405130" cy="257810"/>
    <xdr:sp macro="" textlink="">
      <xdr:nvSpPr>
        <xdr:cNvPr id="584" name="【公民館】&#10;有形固定資産減価償却率該当値テキスト"/>
        <xdr:cNvSpPr txBox="1"/>
      </xdr:nvSpPr>
      <xdr:spPr>
        <a:xfrm>
          <a:off x="16357600" y="182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87630</xdr:rowOff>
    </xdr:from>
    <xdr:to xmlns:xdr="http://schemas.openxmlformats.org/drawingml/2006/spreadsheetDrawing">
      <xdr:col>81</xdr:col>
      <xdr:colOff>101600</xdr:colOff>
      <xdr:row>107</xdr:row>
      <xdr:rowOff>17780</xdr:rowOff>
    </xdr:to>
    <xdr:sp macro="" textlink="">
      <xdr:nvSpPr>
        <xdr:cNvPr id="585" name="楕円 584"/>
        <xdr:cNvSpPr/>
      </xdr:nvSpPr>
      <xdr:spPr>
        <a:xfrm>
          <a:off x="15430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138430</xdr:rowOff>
    </xdr:from>
    <xdr:to xmlns:xdr="http://schemas.openxmlformats.org/drawingml/2006/spreadsheetDrawing">
      <xdr:col>85</xdr:col>
      <xdr:colOff>127000</xdr:colOff>
      <xdr:row>107</xdr:row>
      <xdr:rowOff>1270</xdr:rowOff>
    </xdr:to>
    <xdr:cxnSp macro="">
      <xdr:nvCxnSpPr>
        <xdr:cNvPr id="586" name="直線コネクタ 585"/>
        <xdr:cNvCxnSpPr/>
      </xdr:nvCxnSpPr>
      <xdr:spPr>
        <a:xfrm>
          <a:off x="15481300" y="18312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52070</xdr:rowOff>
    </xdr:from>
    <xdr:to xmlns:xdr="http://schemas.openxmlformats.org/drawingml/2006/spreadsheetDrawing">
      <xdr:col>76</xdr:col>
      <xdr:colOff>165100</xdr:colOff>
      <xdr:row>106</xdr:row>
      <xdr:rowOff>153035</xdr:rowOff>
    </xdr:to>
    <xdr:sp macro="" textlink="">
      <xdr:nvSpPr>
        <xdr:cNvPr id="587" name="楕円 586"/>
        <xdr:cNvSpPr/>
      </xdr:nvSpPr>
      <xdr:spPr>
        <a:xfrm>
          <a:off x="14541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102235</xdr:rowOff>
    </xdr:from>
    <xdr:to xmlns:xdr="http://schemas.openxmlformats.org/drawingml/2006/spreadsheetDrawing">
      <xdr:col>81</xdr:col>
      <xdr:colOff>50800</xdr:colOff>
      <xdr:row>106</xdr:row>
      <xdr:rowOff>138430</xdr:rowOff>
    </xdr:to>
    <xdr:cxnSp macro="">
      <xdr:nvCxnSpPr>
        <xdr:cNvPr id="588" name="直線コネクタ 587"/>
        <xdr:cNvCxnSpPr/>
      </xdr:nvCxnSpPr>
      <xdr:spPr>
        <a:xfrm>
          <a:off x="14592300" y="18275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17780</xdr:rowOff>
    </xdr:from>
    <xdr:to xmlns:xdr="http://schemas.openxmlformats.org/drawingml/2006/spreadsheetDrawing">
      <xdr:col>72</xdr:col>
      <xdr:colOff>38100</xdr:colOff>
      <xdr:row>106</xdr:row>
      <xdr:rowOff>118745</xdr:rowOff>
    </xdr:to>
    <xdr:sp macro="" textlink="">
      <xdr:nvSpPr>
        <xdr:cNvPr id="589" name="楕円 588"/>
        <xdr:cNvSpPr/>
      </xdr:nvSpPr>
      <xdr:spPr>
        <a:xfrm>
          <a:off x="13652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67945</xdr:rowOff>
    </xdr:from>
    <xdr:to xmlns:xdr="http://schemas.openxmlformats.org/drawingml/2006/spreadsheetDrawing">
      <xdr:col>76</xdr:col>
      <xdr:colOff>114300</xdr:colOff>
      <xdr:row>106</xdr:row>
      <xdr:rowOff>102235</xdr:rowOff>
    </xdr:to>
    <xdr:cxnSp macro="">
      <xdr:nvCxnSpPr>
        <xdr:cNvPr id="590" name="直線コネクタ 589"/>
        <xdr:cNvCxnSpPr/>
      </xdr:nvCxnSpPr>
      <xdr:spPr>
        <a:xfrm>
          <a:off x="13703300" y="182416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8890</xdr:rowOff>
    </xdr:from>
    <xdr:to xmlns:xdr="http://schemas.openxmlformats.org/drawingml/2006/spreadsheetDrawing">
      <xdr:col>67</xdr:col>
      <xdr:colOff>101600</xdr:colOff>
      <xdr:row>106</xdr:row>
      <xdr:rowOff>110490</xdr:rowOff>
    </xdr:to>
    <xdr:sp macro="" textlink="">
      <xdr:nvSpPr>
        <xdr:cNvPr id="591" name="楕円 590"/>
        <xdr:cNvSpPr/>
      </xdr:nvSpPr>
      <xdr:spPr>
        <a:xfrm>
          <a:off x="127635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59690</xdr:rowOff>
    </xdr:from>
    <xdr:to xmlns:xdr="http://schemas.openxmlformats.org/drawingml/2006/spreadsheetDrawing">
      <xdr:col>71</xdr:col>
      <xdr:colOff>177800</xdr:colOff>
      <xdr:row>106</xdr:row>
      <xdr:rowOff>67945</xdr:rowOff>
    </xdr:to>
    <xdr:cxnSp macro="">
      <xdr:nvCxnSpPr>
        <xdr:cNvPr id="592" name="直線コネクタ 591"/>
        <xdr:cNvCxnSpPr/>
      </xdr:nvCxnSpPr>
      <xdr:spPr>
        <a:xfrm>
          <a:off x="12814300" y="18233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5130" cy="259080"/>
    <xdr:sp macro="" textlink="">
      <xdr:nvSpPr>
        <xdr:cNvPr id="593" name="n_1aveValue【公民館】&#10;有形固定資産減価償却率"/>
        <xdr:cNvSpPr txBox="1"/>
      </xdr:nvSpPr>
      <xdr:spPr>
        <a:xfrm>
          <a:off x="15266035" y="17869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68580</xdr:rowOff>
    </xdr:from>
    <xdr:ext cx="403860" cy="259080"/>
    <xdr:sp macro="" textlink="">
      <xdr:nvSpPr>
        <xdr:cNvPr id="594" name="n_2aveValue【公民館】&#10;有形固定資産減価償却率"/>
        <xdr:cNvSpPr txBox="1"/>
      </xdr:nvSpPr>
      <xdr:spPr>
        <a:xfrm>
          <a:off x="14389735" y="17899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4445</xdr:rowOff>
    </xdr:from>
    <xdr:ext cx="403860" cy="259080"/>
    <xdr:sp macro="" textlink="">
      <xdr:nvSpPr>
        <xdr:cNvPr id="595" name="n_3aveValue【公民館】&#10;有形固定資産減価償却率"/>
        <xdr:cNvSpPr txBox="1"/>
      </xdr:nvSpPr>
      <xdr:spPr>
        <a:xfrm>
          <a:off x="13500735" y="17835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161290</xdr:rowOff>
    </xdr:from>
    <xdr:ext cx="403860" cy="259080"/>
    <xdr:sp macro="" textlink="">
      <xdr:nvSpPr>
        <xdr:cNvPr id="596" name="n_4aveValue【公民館】&#10;有形固定資産減価償却率"/>
        <xdr:cNvSpPr txBox="1"/>
      </xdr:nvSpPr>
      <xdr:spPr>
        <a:xfrm>
          <a:off x="12611735" y="17820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8890</xdr:rowOff>
    </xdr:from>
    <xdr:ext cx="405130" cy="257810"/>
    <xdr:sp macro="" textlink="">
      <xdr:nvSpPr>
        <xdr:cNvPr id="597" name="n_1mainValue【公民館】&#10;有形固定資産減価償却率"/>
        <xdr:cNvSpPr txBox="1"/>
      </xdr:nvSpPr>
      <xdr:spPr>
        <a:xfrm>
          <a:off x="15266035" y="18354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144145</xdr:rowOff>
    </xdr:from>
    <xdr:ext cx="403860" cy="257810"/>
    <xdr:sp macro="" textlink="">
      <xdr:nvSpPr>
        <xdr:cNvPr id="598" name="n_2mainValue【公民館】&#10;有形固定資産減価償却率"/>
        <xdr:cNvSpPr txBox="1"/>
      </xdr:nvSpPr>
      <xdr:spPr>
        <a:xfrm>
          <a:off x="14389735" y="18317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109855</xdr:rowOff>
    </xdr:from>
    <xdr:ext cx="403860" cy="257810"/>
    <xdr:sp macro="" textlink="">
      <xdr:nvSpPr>
        <xdr:cNvPr id="599" name="n_3mainValue【公民館】&#10;有形固定資産減価償却率"/>
        <xdr:cNvSpPr txBox="1"/>
      </xdr:nvSpPr>
      <xdr:spPr>
        <a:xfrm>
          <a:off x="13500735" y="18283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101600</xdr:rowOff>
    </xdr:from>
    <xdr:ext cx="403860" cy="259080"/>
    <xdr:sp macro="" textlink="">
      <xdr:nvSpPr>
        <xdr:cNvPr id="600" name="n_4mainValue【公民館】&#10;有形固定資産減価償却率"/>
        <xdr:cNvSpPr txBox="1"/>
      </xdr:nvSpPr>
      <xdr:spPr>
        <a:xfrm>
          <a:off x="12611735" y="18275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09" name="テキスト ボックス 60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0" name="直線コネクタ 6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11" name="直線コネクタ 6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12" name="テキスト ボックス 61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13" name="直線コネクタ 6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14" name="テキスト ボックス 61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5" name="直線コネクタ 6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616" name="テキスト ボックス 615"/>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7" name="直線コネクタ 6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618" name="テキスト ボックス 617"/>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9" name="直線コネクタ 6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810"/>
    <xdr:sp macro="" textlink="">
      <xdr:nvSpPr>
        <xdr:cNvPr id="620" name="テキスト ボックス 619"/>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1" name="直線コネクタ 6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622" name="テキスト ボックス 621"/>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624" name="直線コネクタ 623"/>
        <xdr:cNvCxnSpPr/>
      </xdr:nvCxnSpPr>
      <xdr:spPr>
        <a:xfrm flipV="1">
          <a:off x="22160865" y="173031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7810"/>
    <xdr:sp macro="" textlink="">
      <xdr:nvSpPr>
        <xdr:cNvPr id="625" name="【公民館】&#10;一人当たり面積最小値テキスト"/>
        <xdr:cNvSpPr txBox="1"/>
      </xdr:nvSpPr>
      <xdr:spPr>
        <a:xfrm>
          <a:off x="22199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626" name="直線コネクタ 625"/>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670" cy="259080"/>
    <xdr:sp macro="" textlink="">
      <xdr:nvSpPr>
        <xdr:cNvPr id="627" name="【公民館】&#10;一人当たり面積最大値テキスト"/>
        <xdr:cNvSpPr txBox="1"/>
      </xdr:nvSpPr>
      <xdr:spPr>
        <a:xfrm>
          <a:off x="22199600" y="1707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628" name="直線コネクタ 627"/>
        <xdr:cNvCxnSpPr/>
      </xdr:nvCxnSpPr>
      <xdr:spPr>
        <a:xfrm>
          <a:off x="22072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52070</xdr:rowOff>
    </xdr:from>
    <xdr:ext cx="469900" cy="257810"/>
    <xdr:sp macro="" textlink="">
      <xdr:nvSpPr>
        <xdr:cNvPr id="629" name="【公民館】&#10;一人当たり面積平均値テキスト"/>
        <xdr:cNvSpPr txBox="1"/>
      </xdr:nvSpPr>
      <xdr:spPr>
        <a:xfrm>
          <a:off x="22199600" y="183972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630" name="フローチャート: 判断 629"/>
        <xdr:cNvSpPr/>
      </xdr:nvSpPr>
      <xdr:spPr>
        <a:xfrm>
          <a:off x="221107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631" name="フローチャート: 判断 630"/>
        <xdr:cNvSpPr/>
      </xdr:nvSpPr>
      <xdr:spPr>
        <a:xfrm>
          <a:off x="21272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632" name="フローチャート: 判断 631"/>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633" name="フローチャート: 判断 632"/>
        <xdr:cNvSpPr/>
      </xdr:nvSpPr>
      <xdr:spPr>
        <a:xfrm>
          <a:off x="19494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634" name="フローチャート: 判断 633"/>
        <xdr:cNvSpPr/>
      </xdr:nvSpPr>
      <xdr:spPr>
        <a:xfrm>
          <a:off x="18605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5" name="テキスト ボックス 6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6" name="テキスト ボックス 6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7" name="テキスト ボックス 6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8" name="テキスト ボックス 6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9" name="テキスト ボックス 6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64770</xdr:rowOff>
    </xdr:from>
    <xdr:to xmlns:xdr="http://schemas.openxmlformats.org/drawingml/2006/spreadsheetDrawing">
      <xdr:col>116</xdr:col>
      <xdr:colOff>114300</xdr:colOff>
      <xdr:row>108</xdr:row>
      <xdr:rowOff>166370</xdr:rowOff>
    </xdr:to>
    <xdr:sp macro="" textlink="">
      <xdr:nvSpPr>
        <xdr:cNvPr id="640" name="楕円 639"/>
        <xdr:cNvSpPr/>
      </xdr:nvSpPr>
      <xdr:spPr>
        <a:xfrm>
          <a:off x="22110700" y="185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6985</xdr:rowOff>
    </xdr:from>
    <xdr:ext cx="469900" cy="257810"/>
    <xdr:sp macro="" textlink="">
      <xdr:nvSpPr>
        <xdr:cNvPr id="641" name="【公民館】&#10;一人当たり面積該当値テキスト"/>
        <xdr:cNvSpPr txBox="1"/>
      </xdr:nvSpPr>
      <xdr:spPr>
        <a:xfrm>
          <a:off x="22199600" y="18523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65405</xdr:rowOff>
    </xdr:from>
    <xdr:to xmlns:xdr="http://schemas.openxmlformats.org/drawingml/2006/spreadsheetDrawing">
      <xdr:col>112</xdr:col>
      <xdr:colOff>38100</xdr:colOff>
      <xdr:row>108</xdr:row>
      <xdr:rowOff>167005</xdr:rowOff>
    </xdr:to>
    <xdr:sp macro="" textlink="">
      <xdr:nvSpPr>
        <xdr:cNvPr id="642" name="楕円 641"/>
        <xdr:cNvSpPr/>
      </xdr:nvSpPr>
      <xdr:spPr>
        <a:xfrm>
          <a:off x="21272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115570</xdr:rowOff>
    </xdr:from>
    <xdr:to xmlns:xdr="http://schemas.openxmlformats.org/drawingml/2006/spreadsheetDrawing">
      <xdr:col>116</xdr:col>
      <xdr:colOff>63500</xdr:colOff>
      <xdr:row>108</xdr:row>
      <xdr:rowOff>116205</xdr:rowOff>
    </xdr:to>
    <xdr:cxnSp macro="">
      <xdr:nvCxnSpPr>
        <xdr:cNvPr id="643" name="直線コネクタ 642"/>
        <xdr:cNvCxnSpPr/>
      </xdr:nvCxnSpPr>
      <xdr:spPr>
        <a:xfrm flipV="1">
          <a:off x="21323300" y="186321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66040</xdr:rowOff>
    </xdr:from>
    <xdr:to xmlns:xdr="http://schemas.openxmlformats.org/drawingml/2006/spreadsheetDrawing">
      <xdr:col>107</xdr:col>
      <xdr:colOff>101600</xdr:colOff>
      <xdr:row>108</xdr:row>
      <xdr:rowOff>167640</xdr:rowOff>
    </xdr:to>
    <xdr:sp macro="" textlink="">
      <xdr:nvSpPr>
        <xdr:cNvPr id="644" name="楕円 643"/>
        <xdr:cNvSpPr/>
      </xdr:nvSpPr>
      <xdr:spPr>
        <a:xfrm>
          <a:off x="20383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116205</xdr:rowOff>
    </xdr:from>
    <xdr:to xmlns:xdr="http://schemas.openxmlformats.org/drawingml/2006/spreadsheetDrawing">
      <xdr:col>111</xdr:col>
      <xdr:colOff>177800</xdr:colOff>
      <xdr:row>108</xdr:row>
      <xdr:rowOff>116840</xdr:rowOff>
    </xdr:to>
    <xdr:cxnSp macro="">
      <xdr:nvCxnSpPr>
        <xdr:cNvPr id="645" name="直線コネクタ 644"/>
        <xdr:cNvCxnSpPr/>
      </xdr:nvCxnSpPr>
      <xdr:spPr>
        <a:xfrm flipV="1">
          <a:off x="20434300" y="186328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66040</xdr:rowOff>
    </xdr:from>
    <xdr:to xmlns:xdr="http://schemas.openxmlformats.org/drawingml/2006/spreadsheetDrawing">
      <xdr:col>102</xdr:col>
      <xdr:colOff>165100</xdr:colOff>
      <xdr:row>108</xdr:row>
      <xdr:rowOff>167640</xdr:rowOff>
    </xdr:to>
    <xdr:sp macro="" textlink="">
      <xdr:nvSpPr>
        <xdr:cNvPr id="646" name="楕円 645"/>
        <xdr:cNvSpPr/>
      </xdr:nvSpPr>
      <xdr:spPr>
        <a:xfrm>
          <a:off x="19494500" y="185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116840</xdr:rowOff>
    </xdr:from>
    <xdr:to xmlns:xdr="http://schemas.openxmlformats.org/drawingml/2006/spreadsheetDrawing">
      <xdr:col>107</xdr:col>
      <xdr:colOff>50800</xdr:colOff>
      <xdr:row>108</xdr:row>
      <xdr:rowOff>116840</xdr:rowOff>
    </xdr:to>
    <xdr:cxnSp macro="">
      <xdr:nvCxnSpPr>
        <xdr:cNvPr id="647" name="直線コネクタ 646"/>
        <xdr:cNvCxnSpPr/>
      </xdr:nvCxnSpPr>
      <xdr:spPr>
        <a:xfrm flipV="1">
          <a:off x="19545300" y="18633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67310</xdr:rowOff>
    </xdr:from>
    <xdr:to xmlns:xdr="http://schemas.openxmlformats.org/drawingml/2006/spreadsheetDrawing">
      <xdr:col>98</xdr:col>
      <xdr:colOff>38100</xdr:colOff>
      <xdr:row>108</xdr:row>
      <xdr:rowOff>168910</xdr:rowOff>
    </xdr:to>
    <xdr:sp macro="" textlink="">
      <xdr:nvSpPr>
        <xdr:cNvPr id="648" name="楕円 647"/>
        <xdr:cNvSpPr/>
      </xdr:nvSpPr>
      <xdr:spPr>
        <a:xfrm>
          <a:off x="18605500" y="185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116840</xdr:rowOff>
    </xdr:from>
    <xdr:to xmlns:xdr="http://schemas.openxmlformats.org/drawingml/2006/spreadsheetDrawing">
      <xdr:col>102</xdr:col>
      <xdr:colOff>114300</xdr:colOff>
      <xdr:row>108</xdr:row>
      <xdr:rowOff>118110</xdr:rowOff>
    </xdr:to>
    <xdr:cxnSp macro="">
      <xdr:nvCxnSpPr>
        <xdr:cNvPr id="649" name="直線コネクタ 648"/>
        <xdr:cNvCxnSpPr/>
      </xdr:nvCxnSpPr>
      <xdr:spPr>
        <a:xfrm flipV="1">
          <a:off x="18656300" y="18633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145415</xdr:rowOff>
    </xdr:from>
    <xdr:ext cx="469900" cy="257810"/>
    <xdr:sp macro="" textlink="">
      <xdr:nvSpPr>
        <xdr:cNvPr id="650" name="n_1aveValue【公民館】&#10;一人当たり面積"/>
        <xdr:cNvSpPr txBox="1"/>
      </xdr:nvSpPr>
      <xdr:spPr>
        <a:xfrm>
          <a:off x="21075650" y="183191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8630" cy="257810"/>
    <xdr:sp macro="" textlink="">
      <xdr:nvSpPr>
        <xdr:cNvPr id="651" name="n_2aveValue【公民館】&#10;一人当たり面積"/>
        <xdr:cNvSpPr txBox="1"/>
      </xdr:nvSpPr>
      <xdr:spPr>
        <a:xfrm>
          <a:off x="20199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8630" cy="259080"/>
    <xdr:sp macro="" textlink="">
      <xdr:nvSpPr>
        <xdr:cNvPr id="652" name="n_3aveValue【公民館】&#10;一人当たり面積"/>
        <xdr:cNvSpPr txBox="1"/>
      </xdr:nvSpPr>
      <xdr:spPr>
        <a:xfrm>
          <a:off x="19310350" y="18314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8630" cy="257810"/>
    <xdr:sp macro="" textlink="">
      <xdr:nvSpPr>
        <xdr:cNvPr id="653" name="n_4aveValue【公民館】&#10;一人当たり面積"/>
        <xdr:cNvSpPr txBox="1"/>
      </xdr:nvSpPr>
      <xdr:spPr>
        <a:xfrm>
          <a:off x="18421350" y="18317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158115</xdr:rowOff>
    </xdr:from>
    <xdr:ext cx="469900" cy="257810"/>
    <xdr:sp macro="" textlink="">
      <xdr:nvSpPr>
        <xdr:cNvPr id="654" name="n_1mainValue【公民館】&#10;一人当たり面積"/>
        <xdr:cNvSpPr txBox="1"/>
      </xdr:nvSpPr>
      <xdr:spPr>
        <a:xfrm>
          <a:off x="21075650" y="18674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158750</xdr:rowOff>
    </xdr:from>
    <xdr:ext cx="468630" cy="259080"/>
    <xdr:sp macro="" textlink="">
      <xdr:nvSpPr>
        <xdr:cNvPr id="655" name="n_2mainValue【公民館】&#10;一人当たり面積"/>
        <xdr:cNvSpPr txBox="1"/>
      </xdr:nvSpPr>
      <xdr:spPr>
        <a:xfrm>
          <a:off x="20199350" y="1867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158750</xdr:rowOff>
    </xdr:from>
    <xdr:ext cx="468630" cy="259080"/>
    <xdr:sp macro="" textlink="">
      <xdr:nvSpPr>
        <xdr:cNvPr id="656" name="n_3mainValue【公民館】&#10;一人当たり面積"/>
        <xdr:cNvSpPr txBox="1"/>
      </xdr:nvSpPr>
      <xdr:spPr>
        <a:xfrm>
          <a:off x="19310350" y="18675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160020</xdr:rowOff>
    </xdr:from>
    <xdr:ext cx="468630" cy="259080"/>
    <xdr:sp macro="" textlink="">
      <xdr:nvSpPr>
        <xdr:cNvPr id="657" name="n_4mainValue【公民館】&#10;一人当たり面積"/>
        <xdr:cNvSpPr txBox="1"/>
      </xdr:nvSpPr>
      <xdr:spPr>
        <a:xfrm>
          <a:off x="18421350" y="18676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認定こども園・幼稚園・保育所について、平成</a:t>
          </a:r>
          <a:r>
            <a:rPr kumimoji="1" lang="en-US" altLang="ja-JP" sz="1100">
              <a:solidFill>
                <a:schemeClr val="dk1"/>
              </a:solidFill>
              <a:effectLst/>
              <a:latin typeface="ＭＳ Ｐゴシック"/>
              <a:ea typeface="ＭＳ Ｐゴシック"/>
              <a:cs typeface="+mn-cs"/>
            </a:rPr>
            <a:t>8</a:t>
          </a:r>
          <a:r>
            <a:rPr kumimoji="1" lang="ja-JP" altLang="ja-JP" sz="1100">
              <a:solidFill>
                <a:schemeClr val="dk1"/>
              </a:solidFill>
              <a:effectLst/>
              <a:latin typeface="ＭＳ Ｐゴシック"/>
              <a:ea typeface="ＭＳ Ｐゴシック"/>
              <a:cs typeface="+mn-cs"/>
            </a:rPr>
            <a:t>年に施設を保育所</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箇所に集約し新築した施設（木造）が耐用年数に近づいているため、有形固定資産減価償却率が類似団体と比べて高くなっている。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公営住宅について、民間の賃貸住宅が少なく公営住宅の戸数が多いため、一人当たり面積が類似団体と比べて高くなっている。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公民館について、町内の公民館施設が１施設のみで、規模も大きくないため、一人当たり面積が類似団体と比べて低くなっている。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北海道陸別町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2,279
2,222
608.90
5,711,157
5,607,391
101,675
2,783,882
5,082,133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61" name="テキスト ボックス 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5" name="テキスト ボックス 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71" name="テキスト ボックス 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3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121920</xdr:rowOff>
    </xdr:from>
    <xdr:ext cx="405130" cy="257810"/>
    <xdr:sp macro="" textlink="">
      <xdr:nvSpPr>
        <xdr:cNvPr id="76" name="【体育館・プール】&#10;有形固定資産減価償却率最大値テキスト"/>
        <xdr:cNvSpPr txBox="1"/>
      </xdr:nvSpPr>
      <xdr:spPr>
        <a:xfrm>
          <a:off x="4673600" y="9208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546600" y="943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132080</xdr:rowOff>
    </xdr:from>
    <xdr:ext cx="405130" cy="257810"/>
    <xdr:sp macro="" textlink="">
      <xdr:nvSpPr>
        <xdr:cNvPr id="78" name="【体育館・プール】&#10;有形固定資産減価償却率平均値テキスト"/>
        <xdr:cNvSpPr txBox="1"/>
      </xdr:nvSpPr>
      <xdr:spPr>
        <a:xfrm>
          <a:off x="4673600" y="10590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109220</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135890</xdr:rowOff>
    </xdr:from>
    <xdr:to xmlns:xdr="http://schemas.openxmlformats.org/drawingml/2006/spreadsheetDrawing">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4" name="テキスト ボックス 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5" name="テキスト ボックス 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6" name="テキスト ボックス 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7" name="テキスト ボックス 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8" name="テキスト ボックス 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25400</xdr:rowOff>
    </xdr:from>
    <xdr:to xmlns:xdr="http://schemas.openxmlformats.org/drawingml/2006/spreadsheetDrawing">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111760</xdr:rowOff>
    </xdr:from>
    <xdr:ext cx="469900" cy="257810"/>
    <xdr:sp macro="" textlink="">
      <xdr:nvSpPr>
        <xdr:cNvPr id="90" name="【体育館・プール】&#10;有形固定資産減価償却率該当値テキスト"/>
        <xdr:cNvSpPr txBox="1"/>
      </xdr:nvSpPr>
      <xdr:spPr>
        <a:xfrm>
          <a:off x="4673600" y="10913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25400</xdr:rowOff>
    </xdr:from>
    <xdr:to xmlns:xdr="http://schemas.openxmlformats.org/drawingml/2006/spreadsheetDrawing">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76200</xdr:rowOff>
    </xdr:from>
    <xdr:to xmlns:xdr="http://schemas.openxmlformats.org/drawingml/2006/spreadsheetDrawing">
      <xdr:col>24</xdr:col>
      <xdr:colOff>63500</xdr:colOff>
      <xdr:row>64</xdr:row>
      <xdr:rowOff>76200</xdr:rowOff>
    </xdr:to>
    <xdr:cxnSp macro="">
      <xdr:nvCxnSpPr>
        <xdr:cNvPr id="92" name="直線コネクタ 91"/>
        <xdr:cNvCxnSpPr/>
      </xdr:nvCxnSpPr>
      <xdr:spPr>
        <a:xfrm>
          <a:off x="3797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25400</xdr:rowOff>
    </xdr:from>
    <xdr:to xmlns:xdr="http://schemas.openxmlformats.org/drawingml/2006/spreadsheetDrawing">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76200</xdr:rowOff>
    </xdr:from>
    <xdr:to xmlns:xdr="http://schemas.openxmlformats.org/drawingml/2006/spreadsheetDrawing">
      <xdr:col>19</xdr:col>
      <xdr:colOff>177800</xdr:colOff>
      <xdr:row>64</xdr:row>
      <xdr:rowOff>76200</xdr:rowOff>
    </xdr:to>
    <xdr:cxnSp macro="">
      <xdr:nvCxnSpPr>
        <xdr:cNvPr id="94" name="直線コネクタ 93"/>
        <xdr:cNvCxnSpPr/>
      </xdr:nvCxnSpPr>
      <xdr:spPr>
        <a:xfrm>
          <a:off x="2908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25400</xdr:rowOff>
    </xdr:from>
    <xdr:to xmlns:xdr="http://schemas.openxmlformats.org/drawingml/2006/spreadsheetDrawing">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76200</xdr:rowOff>
    </xdr:from>
    <xdr:to xmlns:xdr="http://schemas.openxmlformats.org/drawingml/2006/spreadsheetDrawing">
      <xdr:col>15</xdr:col>
      <xdr:colOff>50800</xdr:colOff>
      <xdr:row>64</xdr:row>
      <xdr:rowOff>76200</xdr:rowOff>
    </xdr:to>
    <xdr:cxnSp macro="">
      <xdr:nvCxnSpPr>
        <xdr:cNvPr id="96" name="直線コネクタ 95"/>
        <xdr:cNvCxnSpPr/>
      </xdr:nvCxnSpPr>
      <xdr:spPr>
        <a:xfrm>
          <a:off x="2019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25400</xdr:rowOff>
    </xdr:from>
    <xdr:to xmlns:xdr="http://schemas.openxmlformats.org/drawingml/2006/spreadsheetDrawing">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76200</xdr:rowOff>
    </xdr:from>
    <xdr:to xmlns:xdr="http://schemas.openxmlformats.org/drawingml/2006/spreadsheetDrawing">
      <xdr:col>10</xdr:col>
      <xdr:colOff>114300</xdr:colOff>
      <xdr:row>64</xdr:row>
      <xdr:rowOff>76200</xdr:rowOff>
    </xdr:to>
    <xdr:cxnSp macro="">
      <xdr:nvCxnSpPr>
        <xdr:cNvPr id="98" name="直線コネクタ 97"/>
        <xdr:cNvCxnSpPr/>
      </xdr:nvCxnSpPr>
      <xdr:spPr>
        <a:xfrm>
          <a:off x="1130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82550</xdr:rowOff>
    </xdr:from>
    <xdr:ext cx="405130" cy="259080"/>
    <xdr:sp macro="" textlink="">
      <xdr:nvSpPr>
        <xdr:cNvPr id="99" name="n_1aveValue【体育館・プール】&#10;有形固定資産減価償却率"/>
        <xdr:cNvSpPr txBox="1"/>
      </xdr:nvSpPr>
      <xdr:spPr>
        <a:xfrm>
          <a:off x="35820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111125</xdr:rowOff>
    </xdr:from>
    <xdr:ext cx="403860" cy="257810"/>
    <xdr:sp macro="" textlink="">
      <xdr:nvSpPr>
        <xdr:cNvPr id="100" name="n_2aveValue【体育館・プール】&#10;有形固定資産減価償却率"/>
        <xdr:cNvSpPr txBox="1"/>
      </xdr:nvSpPr>
      <xdr:spPr>
        <a:xfrm>
          <a:off x="2705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3860" cy="259080"/>
    <xdr:sp macro="" textlink="">
      <xdr:nvSpPr>
        <xdr:cNvPr id="101" name="n_3aveValue【体育館・プール】&#10;有形固定資産減価償却率"/>
        <xdr:cNvSpPr txBox="1"/>
      </xdr:nvSpPr>
      <xdr:spPr>
        <a:xfrm>
          <a:off x="1816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8255</xdr:rowOff>
    </xdr:from>
    <xdr:ext cx="403860" cy="257810"/>
    <xdr:sp macro="" textlink="">
      <xdr:nvSpPr>
        <xdr:cNvPr id="102" name="n_4aveValue【体育館・プール】&#10;有形固定資産減価償却率"/>
        <xdr:cNvSpPr txBox="1"/>
      </xdr:nvSpPr>
      <xdr:spPr>
        <a:xfrm>
          <a:off x="927735" y="1012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64</xdr:row>
      <xdr:rowOff>118110</xdr:rowOff>
    </xdr:from>
    <xdr:ext cx="469900" cy="259080"/>
    <xdr:sp macro="" textlink="">
      <xdr:nvSpPr>
        <xdr:cNvPr id="103" name="n_1mainValue【体育館・プール】&#10;有形固定資産減価償却率"/>
        <xdr:cNvSpPr txBox="1"/>
      </xdr:nvSpPr>
      <xdr:spPr>
        <a:xfrm>
          <a:off x="354965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64</xdr:row>
      <xdr:rowOff>118110</xdr:rowOff>
    </xdr:from>
    <xdr:ext cx="468630" cy="259080"/>
    <xdr:sp macro="" textlink="">
      <xdr:nvSpPr>
        <xdr:cNvPr id="104" name="n_2mainValue【体育館・プール】&#10;有形固定資産減価償却率"/>
        <xdr:cNvSpPr txBox="1"/>
      </xdr:nvSpPr>
      <xdr:spPr>
        <a:xfrm>
          <a:off x="2673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64</xdr:row>
      <xdr:rowOff>118110</xdr:rowOff>
    </xdr:from>
    <xdr:ext cx="468630" cy="259080"/>
    <xdr:sp macro="" textlink="">
      <xdr:nvSpPr>
        <xdr:cNvPr id="105" name="n_3mainValue【体育館・プール】&#10;有形固定資産減価償却率"/>
        <xdr:cNvSpPr txBox="1"/>
      </xdr:nvSpPr>
      <xdr:spPr>
        <a:xfrm>
          <a:off x="1784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64</xdr:row>
      <xdr:rowOff>118110</xdr:rowOff>
    </xdr:from>
    <xdr:ext cx="468630" cy="259080"/>
    <xdr:sp macro="" textlink="">
      <xdr:nvSpPr>
        <xdr:cNvPr id="106" name="n_4mainValue【体育館・プール】&#10;有形固定資産減価償却率"/>
        <xdr:cNvSpPr txBox="1"/>
      </xdr:nvSpPr>
      <xdr:spPr>
        <a:xfrm>
          <a:off x="895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5" name="テキスト ボックス 1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18" name="テキスト ボックス 1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20" name="テキスト ボックス 1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22" name="テキスト ボックス 1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24" name="テキスト ボックス 1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26" name="テキスト ボックス 1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28" name="テキスト ボックス 1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30" name="テキスト ボックス 1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117475</xdr:rowOff>
    </xdr:from>
    <xdr:to xmlns:xdr="http://schemas.openxmlformats.org/drawingml/2006/spreadsheetDrawing">
      <xdr:col>54</xdr:col>
      <xdr:colOff>189865</xdr:colOff>
      <xdr:row>64</xdr:row>
      <xdr:rowOff>67945</xdr:rowOff>
    </xdr:to>
    <xdr:cxnSp macro="">
      <xdr:nvCxnSpPr>
        <xdr:cNvPr id="132" name="直線コネクタ 131"/>
        <xdr:cNvCxnSpPr/>
      </xdr:nvCxnSpPr>
      <xdr:spPr>
        <a:xfrm flipV="1">
          <a:off x="10476865" y="954722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900" cy="259080"/>
    <xdr:sp macro="" textlink="">
      <xdr:nvSpPr>
        <xdr:cNvPr id="133" name="【体育館・プール】&#10;一人当たり面積最小値テキスト"/>
        <xdr:cNvSpPr txBox="1"/>
      </xdr:nvSpPr>
      <xdr:spPr>
        <a:xfrm>
          <a:off x="10515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134" name="直線コネクタ 133"/>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64135</xdr:rowOff>
    </xdr:from>
    <xdr:ext cx="469900" cy="257810"/>
    <xdr:sp macro="" textlink="">
      <xdr:nvSpPr>
        <xdr:cNvPr id="135" name="【体育館・プール】&#10;一人当たり面積最大値テキスト"/>
        <xdr:cNvSpPr txBox="1"/>
      </xdr:nvSpPr>
      <xdr:spPr>
        <a:xfrm>
          <a:off x="10515600" y="9322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36" name="直線コネクタ 135"/>
        <xdr:cNvCxnSpPr/>
      </xdr:nvCxnSpPr>
      <xdr:spPr>
        <a:xfrm>
          <a:off x="10388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112395</xdr:rowOff>
    </xdr:from>
    <xdr:ext cx="469900" cy="257810"/>
    <xdr:sp macro="" textlink="">
      <xdr:nvSpPr>
        <xdr:cNvPr id="137" name="【体育館・プール】&#10;一人当たり面積平均値テキスト"/>
        <xdr:cNvSpPr txBox="1"/>
      </xdr:nvSpPr>
      <xdr:spPr>
        <a:xfrm>
          <a:off x="10515600" y="105708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38" name="フローチャート: 判断 137"/>
        <xdr:cNvSpPr/>
      </xdr:nvSpPr>
      <xdr:spPr>
        <a:xfrm>
          <a:off x="104267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75565</xdr:rowOff>
    </xdr:from>
    <xdr:to xmlns:xdr="http://schemas.openxmlformats.org/drawingml/2006/spreadsheetDrawing">
      <xdr:col>50</xdr:col>
      <xdr:colOff>165100</xdr:colOff>
      <xdr:row>63</xdr:row>
      <xdr:rowOff>6350</xdr:rowOff>
    </xdr:to>
    <xdr:sp macro="" textlink="">
      <xdr:nvSpPr>
        <xdr:cNvPr id="139" name="フローチャート: 判断 138"/>
        <xdr:cNvSpPr/>
      </xdr:nvSpPr>
      <xdr:spPr>
        <a:xfrm>
          <a:off x="9588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78105</xdr:rowOff>
    </xdr:from>
    <xdr:to xmlns:xdr="http://schemas.openxmlformats.org/drawingml/2006/spreadsheetDrawing">
      <xdr:col>41</xdr:col>
      <xdr:colOff>101600</xdr:colOff>
      <xdr:row>63</xdr:row>
      <xdr:rowOff>8255</xdr:rowOff>
    </xdr:to>
    <xdr:sp macro="" textlink="">
      <xdr:nvSpPr>
        <xdr:cNvPr id="141" name="フローチャート: 判断 140"/>
        <xdr:cNvSpPr/>
      </xdr:nvSpPr>
      <xdr:spPr>
        <a:xfrm>
          <a:off x="78105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142" name="フローチャート: 判断 141"/>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43" name="テキスト ボックス 1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44" name="テキスト ボックス 1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5" name="テキスト ボックス 1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6" name="テキスト ボックス 1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7" name="テキスト ボックス 1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109220</xdr:rowOff>
    </xdr:from>
    <xdr:to xmlns:xdr="http://schemas.openxmlformats.org/drawingml/2006/spreadsheetDrawing">
      <xdr:col>55</xdr:col>
      <xdr:colOff>50800</xdr:colOff>
      <xdr:row>64</xdr:row>
      <xdr:rowOff>38735</xdr:rowOff>
    </xdr:to>
    <xdr:sp macro="" textlink="">
      <xdr:nvSpPr>
        <xdr:cNvPr id="148" name="楕円 147"/>
        <xdr:cNvSpPr/>
      </xdr:nvSpPr>
      <xdr:spPr>
        <a:xfrm>
          <a:off x="104267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23495</xdr:rowOff>
    </xdr:from>
    <xdr:ext cx="469900" cy="259080"/>
    <xdr:sp macro="" textlink="">
      <xdr:nvSpPr>
        <xdr:cNvPr id="149" name="【体育館・プール】&#10;一人当たり面積該当値テキスト"/>
        <xdr:cNvSpPr txBox="1"/>
      </xdr:nvSpPr>
      <xdr:spPr>
        <a:xfrm>
          <a:off x="10515600" y="1082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110490</xdr:rowOff>
    </xdr:from>
    <xdr:to xmlns:xdr="http://schemas.openxmlformats.org/drawingml/2006/spreadsheetDrawing">
      <xdr:col>50</xdr:col>
      <xdr:colOff>165100</xdr:colOff>
      <xdr:row>64</xdr:row>
      <xdr:rowOff>40640</xdr:rowOff>
    </xdr:to>
    <xdr:sp macro="" textlink="">
      <xdr:nvSpPr>
        <xdr:cNvPr id="150" name="楕円 149"/>
        <xdr:cNvSpPr/>
      </xdr:nvSpPr>
      <xdr:spPr>
        <a:xfrm>
          <a:off x="9588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159385</xdr:rowOff>
    </xdr:from>
    <xdr:to xmlns:xdr="http://schemas.openxmlformats.org/drawingml/2006/spreadsheetDrawing">
      <xdr:col>55</xdr:col>
      <xdr:colOff>0</xdr:colOff>
      <xdr:row>63</xdr:row>
      <xdr:rowOff>161290</xdr:rowOff>
    </xdr:to>
    <xdr:cxnSp macro="">
      <xdr:nvCxnSpPr>
        <xdr:cNvPr id="151" name="直線コネクタ 150"/>
        <xdr:cNvCxnSpPr/>
      </xdr:nvCxnSpPr>
      <xdr:spPr>
        <a:xfrm flipV="1">
          <a:off x="9639300" y="109607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113665</xdr:rowOff>
    </xdr:from>
    <xdr:to xmlns:xdr="http://schemas.openxmlformats.org/drawingml/2006/spreadsheetDrawing">
      <xdr:col>46</xdr:col>
      <xdr:colOff>38100</xdr:colOff>
      <xdr:row>64</xdr:row>
      <xdr:rowOff>43815</xdr:rowOff>
    </xdr:to>
    <xdr:sp macro="" textlink="">
      <xdr:nvSpPr>
        <xdr:cNvPr id="152" name="楕円 151"/>
        <xdr:cNvSpPr/>
      </xdr:nvSpPr>
      <xdr:spPr>
        <a:xfrm>
          <a:off x="8699500" y="109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161290</xdr:rowOff>
    </xdr:from>
    <xdr:to xmlns:xdr="http://schemas.openxmlformats.org/drawingml/2006/spreadsheetDrawing">
      <xdr:col>50</xdr:col>
      <xdr:colOff>114300</xdr:colOff>
      <xdr:row>63</xdr:row>
      <xdr:rowOff>164465</xdr:rowOff>
    </xdr:to>
    <xdr:cxnSp macro="">
      <xdr:nvCxnSpPr>
        <xdr:cNvPr id="153" name="直線コネクタ 152"/>
        <xdr:cNvCxnSpPr/>
      </xdr:nvCxnSpPr>
      <xdr:spPr>
        <a:xfrm flipV="1">
          <a:off x="8750300" y="109626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114935</xdr:rowOff>
    </xdr:from>
    <xdr:to xmlns:xdr="http://schemas.openxmlformats.org/drawingml/2006/spreadsheetDrawing">
      <xdr:col>41</xdr:col>
      <xdr:colOff>101600</xdr:colOff>
      <xdr:row>64</xdr:row>
      <xdr:rowOff>45085</xdr:rowOff>
    </xdr:to>
    <xdr:sp macro="" textlink="">
      <xdr:nvSpPr>
        <xdr:cNvPr id="154" name="楕円 153"/>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164465</xdr:rowOff>
    </xdr:from>
    <xdr:to xmlns:xdr="http://schemas.openxmlformats.org/drawingml/2006/spreadsheetDrawing">
      <xdr:col>45</xdr:col>
      <xdr:colOff>177800</xdr:colOff>
      <xdr:row>63</xdr:row>
      <xdr:rowOff>166370</xdr:rowOff>
    </xdr:to>
    <xdr:cxnSp macro="">
      <xdr:nvCxnSpPr>
        <xdr:cNvPr id="155" name="直線コネクタ 154"/>
        <xdr:cNvCxnSpPr/>
      </xdr:nvCxnSpPr>
      <xdr:spPr>
        <a:xfrm flipV="1">
          <a:off x="7861300" y="10965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118110</xdr:rowOff>
    </xdr:from>
    <xdr:to xmlns:xdr="http://schemas.openxmlformats.org/drawingml/2006/spreadsheetDrawing">
      <xdr:col>36</xdr:col>
      <xdr:colOff>165100</xdr:colOff>
      <xdr:row>64</xdr:row>
      <xdr:rowOff>48260</xdr:rowOff>
    </xdr:to>
    <xdr:sp macro="" textlink="">
      <xdr:nvSpPr>
        <xdr:cNvPr id="156" name="楕円 155"/>
        <xdr:cNvSpPr/>
      </xdr:nvSpPr>
      <xdr:spPr>
        <a:xfrm>
          <a:off x="6921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166370</xdr:rowOff>
    </xdr:from>
    <xdr:to xmlns:xdr="http://schemas.openxmlformats.org/drawingml/2006/spreadsheetDrawing">
      <xdr:col>41</xdr:col>
      <xdr:colOff>50800</xdr:colOff>
      <xdr:row>63</xdr:row>
      <xdr:rowOff>168910</xdr:rowOff>
    </xdr:to>
    <xdr:cxnSp macro="">
      <xdr:nvCxnSpPr>
        <xdr:cNvPr id="157" name="直線コネクタ 156"/>
        <xdr:cNvCxnSpPr/>
      </xdr:nvCxnSpPr>
      <xdr:spPr>
        <a:xfrm flipV="1">
          <a:off x="6972300" y="10967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22225</xdr:rowOff>
    </xdr:from>
    <xdr:ext cx="469900" cy="258445"/>
    <xdr:sp macro="" textlink="">
      <xdr:nvSpPr>
        <xdr:cNvPr id="158" name="n_1aveValue【体育館・プール】&#10;一人当たり面積"/>
        <xdr:cNvSpPr txBox="1"/>
      </xdr:nvSpPr>
      <xdr:spPr>
        <a:xfrm>
          <a:off x="939165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40640</xdr:rowOff>
    </xdr:from>
    <xdr:ext cx="468630" cy="257810"/>
    <xdr:sp macro="" textlink="">
      <xdr:nvSpPr>
        <xdr:cNvPr id="159" name="n_2aveValue【体育館・プール】&#10;一人当たり面積"/>
        <xdr:cNvSpPr txBox="1"/>
      </xdr:nvSpPr>
      <xdr:spPr>
        <a:xfrm>
          <a:off x="851535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24765</xdr:rowOff>
    </xdr:from>
    <xdr:ext cx="468630" cy="259080"/>
    <xdr:sp macro="" textlink="">
      <xdr:nvSpPr>
        <xdr:cNvPr id="160" name="n_3aveValue【体育館・プール】&#10;一人当たり面積"/>
        <xdr:cNvSpPr txBox="1"/>
      </xdr:nvSpPr>
      <xdr:spPr>
        <a:xfrm>
          <a:off x="7626350" y="10483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26670</xdr:rowOff>
    </xdr:from>
    <xdr:ext cx="468630" cy="259080"/>
    <xdr:sp macro="" textlink="">
      <xdr:nvSpPr>
        <xdr:cNvPr id="161" name="n_4aveValue【体育館・プール】&#10;一人当たり面積"/>
        <xdr:cNvSpPr txBox="1"/>
      </xdr:nvSpPr>
      <xdr:spPr>
        <a:xfrm>
          <a:off x="6737350" y="10485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31750</xdr:rowOff>
    </xdr:from>
    <xdr:ext cx="469900" cy="257810"/>
    <xdr:sp macro="" textlink="">
      <xdr:nvSpPr>
        <xdr:cNvPr id="162" name="n_1mainValue【体育館・プール】&#10;一人当たり面積"/>
        <xdr:cNvSpPr txBox="1"/>
      </xdr:nvSpPr>
      <xdr:spPr>
        <a:xfrm>
          <a:off x="9391650" y="11004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34925</xdr:rowOff>
    </xdr:from>
    <xdr:ext cx="468630" cy="259080"/>
    <xdr:sp macro="" textlink="">
      <xdr:nvSpPr>
        <xdr:cNvPr id="163" name="n_2mainValue【体育館・プール】&#10;一人当たり面積"/>
        <xdr:cNvSpPr txBox="1"/>
      </xdr:nvSpPr>
      <xdr:spPr>
        <a:xfrm>
          <a:off x="8515350" y="11007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36195</xdr:rowOff>
    </xdr:from>
    <xdr:ext cx="468630" cy="259080"/>
    <xdr:sp macro="" textlink="">
      <xdr:nvSpPr>
        <xdr:cNvPr id="164" name="n_3mainValue【体育館・プール】&#10;一人当たり面積"/>
        <xdr:cNvSpPr txBox="1"/>
      </xdr:nvSpPr>
      <xdr:spPr>
        <a:xfrm>
          <a:off x="7626350" y="11008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39370</xdr:rowOff>
    </xdr:from>
    <xdr:ext cx="468630" cy="259080"/>
    <xdr:sp macro="" textlink="">
      <xdr:nvSpPr>
        <xdr:cNvPr id="165" name="n_4mainValue【体育館・プール】&#10;一人当たり面積"/>
        <xdr:cNvSpPr txBox="1"/>
      </xdr:nvSpPr>
      <xdr:spPr>
        <a:xfrm>
          <a:off x="6737350" y="11012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4" name="テキスト ボックス 1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5" name="直線コネクタ 1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6" name="テキスト ボックス 1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7" name="直線コネクタ 1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178" name="テキスト ボックス 177"/>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9" name="直線コネクタ 1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80" name="テキスト ボックス 179"/>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1" name="直線コネクタ 1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2" name="テキスト ボックス 1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3" name="直線コネクタ 1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84" name="テキスト ボックス 183"/>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5" name="直線コネクタ 1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6" name="テキスト ボックス 1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7" name="直線コネクタ 1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188" name="テキスト ボックス 187"/>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9" name="直線コネクタ 1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143510</xdr:rowOff>
    </xdr:from>
    <xdr:to xmlns:xdr="http://schemas.openxmlformats.org/drawingml/2006/spreadsheetDrawing">
      <xdr:col>24</xdr:col>
      <xdr:colOff>62865</xdr:colOff>
      <xdr:row>86</xdr:row>
      <xdr:rowOff>168910</xdr:rowOff>
    </xdr:to>
    <xdr:cxnSp macro="">
      <xdr:nvCxnSpPr>
        <xdr:cNvPr id="191" name="直線コネクタ 190"/>
        <xdr:cNvCxnSpPr/>
      </xdr:nvCxnSpPr>
      <xdr:spPr>
        <a:xfrm flipV="1">
          <a:off x="4634865" y="13345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2"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3" name="直線コネクタ 1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40360" cy="257810"/>
    <xdr:sp macro="" textlink="">
      <xdr:nvSpPr>
        <xdr:cNvPr id="194" name="【福祉施設】&#10;有形固定資産減価償却率最大値テキスト"/>
        <xdr:cNvSpPr txBox="1"/>
      </xdr:nvSpPr>
      <xdr:spPr>
        <a:xfrm>
          <a:off x="4673600" y="131197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195" name="直線コネクタ 194"/>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52070</xdr:rowOff>
    </xdr:from>
    <xdr:ext cx="405130" cy="257810"/>
    <xdr:sp macro="" textlink="">
      <xdr:nvSpPr>
        <xdr:cNvPr id="196" name="【福祉施設】&#10;有形固定資産減価償却率平均値テキスト"/>
        <xdr:cNvSpPr txBox="1"/>
      </xdr:nvSpPr>
      <xdr:spPr>
        <a:xfrm>
          <a:off x="4673600" y="14110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73660</xdr:rowOff>
    </xdr:from>
    <xdr:to xmlns:xdr="http://schemas.openxmlformats.org/drawingml/2006/spreadsheetDrawing">
      <xdr:col>24</xdr:col>
      <xdr:colOff>114300</xdr:colOff>
      <xdr:row>83</xdr:row>
      <xdr:rowOff>3810</xdr:rowOff>
    </xdr:to>
    <xdr:sp macro="" textlink="">
      <xdr:nvSpPr>
        <xdr:cNvPr id="197" name="フローチャート: 判断 196"/>
        <xdr:cNvSpPr/>
      </xdr:nvSpPr>
      <xdr:spPr>
        <a:xfrm>
          <a:off x="4584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136525</xdr:rowOff>
    </xdr:to>
    <xdr:sp macro="" textlink="">
      <xdr:nvSpPr>
        <xdr:cNvPr id="198" name="フローチャート: 判断 197"/>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199" name="フローチャート: 判断 198"/>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79375</xdr:rowOff>
    </xdr:to>
    <xdr:sp macro="" textlink="">
      <xdr:nvSpPr>
        <xdr:cNvPr id="200" name="フローチャート: 判断 199"/>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103505</xdr:rowOff>
    </xdr:from>
    <xdr:to xmlns:xdr="http://schemas.openxmlformats.org/drawingml/2006/spreadsheetDrawing">
      <xdr:col>6</xdr:col>
      <xdr:colOff>38100</xdr:colOff>
      <xdr:row>82</xdr:row>
      <xdr:rowOff>33655</xdr:rowOff>
    </xdr:to>
    <xdr:sp macro="" textlink="">
      <xdr:nvSpPr>
        <xdr:cNvPr id="201" name="フローチャート: 判断 200"/>
        <xdr:cNvSpPr/>
      </xdr:nvSpPr>
      <xdr:spPr>
        <a:xfrm>
          <a:off x="1079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142240</xdr:rowOff>
    </xdr:from>
    <xdr:to xmlns:xdr="http://schemas.openxmlformats.org/drawingml/2006/spreadsheetDrawing">
      <xdr:col>24</xdr:col>
      <xdr:colOff>114300</xdr:colOff>
      <xdr:row>82</xdr:row>
      <xdr:rowOff>72390</xdr:rowOff>
    </xdr:to>
    <xdr:sp macro="" textlink="">
      <xdr:nvSpPr>
        <xdr:cNvPr id="207" name="楕円 206"/>
        <xdr:cNvSpPr/>
      </xdr:nvSpPr>
      <xdr:spPr>
        <a:xfrm>
          <a:off x="45847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165100</xdr:rowOff>
    </xdr:from>
    <xdr:ext cx="405130" cy="259080"/>
    <xdr:sp macro="" textlink="">
      <xdr:nvSpPr>
        <xdr:cNvPr id="208" name="【福祉施設】&#10;有形固定資産減価償却率該当値テキスト"/>
        <xdr:cNvSpPr txBox="1"/>
      </xdr:nvSpPr>
      <xdr:spPr>
        <a:xfrm>
          <a:off x="4673600" y="13881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81915</xdr:rowOff>
    </xdr:from>
    <xdr:to xmlns:xdr="http://schemas.openxmlformats.org/drawingml/2006/spreadsheetDrawing">
      <xdr:col>20</xdr:col>
      <xdr:colOff>38100</xdr:colOff>
      <xdr:row>82</xdr:row>
      <xdr:rowOff>12065</xdr:rowOff>
    </xdr:to>
    <xdr:sp macro="" textlink="">
      <xdr:nvSpPr>
        <xdr:cNvPr id="209" name="楕円 208"/>
        <xdr:cNvSpPr/>
      </xdr:nvSpPr>
      <xdr:spPr>
        <a:xfrm>
          <a:off x="3746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132715</xdr:rowOff>
    </xdr:from>
    <xdr:to xmlns:xdr="http://schemas.openxmlformats.org/drawingml/2006/spreadsheetDrawing">
      <xdr:col>24</xdr:col>
      <xdr:colOff>63500</xdr:colOff>
      <xdr:row>82</xdr:row>
      <xdr:rowOff>21590</xdr:rowOff>
    </xdr:to>
    <xdr:cxnSp macro="">
      <xdr:nvCxnSpPr>
        <xdr:cNvPr id="210" name="直線コネクタ 209"/>
        <xdr:cNvCxnSpPr/>
      </xdr:nvCxnSpPr>
      <xdr:spPr>
        <a:xfrm>
          <a:off x="3797300" y="1402016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12065</xdr:rowOff>
    </xdr:from>
    <xdr:to xmlns:xdr="http://schemas.openxmlformats.org/drawingml/2006/spreadsheetDrawing">
      <xdr:col>15</xdr:col>
      <xdr:colOff>101600</xdr:colOff>
      <xdr:row>81</xdr:row>
      <xdr:rowOff>113665</xdr:rowOff>
    </xdr:to>
    <xdr:sp macro="" textlink="">
      <xdr:nvSpPr>
        <xdr:cNvPr id="211" name="楕円 210"/>
        <xdr:cNvSpPr/>
      </xdr:nvSpPr>
      <xdr:spPr>
        <a:xfrm>
          <a:off x="2857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63500</xdr:rowOff>
    </xdr:from>
    <xdr:to xmlns:xdr="http://schemas.openxmlformats.org/drawingml/2006/spreadsheetDrawing">
      <xdr:col>19</xdr:col>
      <xdr:colOff>177800</xdr:colOff>
      <xdr:row>81</xdr:row>
      <xdr:rowOff>132715</xdr:rowOff>
    </xdr:to>
    <xdr:cxnSp macro="">
      <xdr:nvCxnSpPr>
        <xdr:cNvPr id="212" name="直線コネクタ 211"/>
        <xdr:cNvCxnSpPr/>
      </xdr:nvCxnSpPr>
      <xdr:spPr>
        <a:xfrm>
          <a:off x="2908300" y="139509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113030</xdr:rowOff>
    </xdr:from>
    <xdr:to xmlns:xdr="http://schemas.openxmlformats.org/drawingml/2006/spreadsheetDrawing">
      <xdr:col>10</xdr:col>
      <xdr:colOff>165100</xdr:colOff>
      <xdr:row>81</xdr:row>
      <xdr:rowOff>43180</xdr:rowOff>
    </xdr:to>
    <xdr:sp macro="" textlink="">
      <xdr:nvSpPr>
        <xdr:cNvPr id="213" name="楕円 212"/>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163830</xdr:rowOff>
    </xdr:from>
    <xdr:to xmlns:xdr="http://schemas.openxmlformats.org/drawingml/2006/spreadsheetDrawing">
      <xdr:col>15</xdr:col>
      <xdr:colOff>50800</xdr:colOff>
      <xdr:row>81</xdr:row>
      <xdr:rowOff>63500</xdr:rowOff>
    </xdr:to>
    <xdr:cxnSp macro="">
      <xdr:nvCxnSpPr>
        <xdr:cNvPr id="214" name="直線コネクタ 213"/>
        <xdr:cNvCxnSpPr/>
      </xdr:nvCxnSpPr>
      <xdr:spPr>
        <a:xfrm>
          <a:off x="2019300" y="138798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127635</xdr:rowOff>
    </xdr:from>
    <xdr:ext cx="405130" cy="259080"/>
    <xdr:sp macro="" textlink="">
      <xdr:nvSpPr>
        <xdr:cNvPr id="215" name="n_1aveValue【福祉施設】&#10;有形固定資産減価償却率"/>
        <xdr:cNvSpPr txBox="1"/>
      </xdr:nvSpPr>
      <xdr:spPr>
        <a:xfrm>
          <a:off x="3582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116205</xdr:rowOff>
    </xdr:from>
    <xdr:ext cx="403860" cy="259080"/>
    <xdr:sp macro="" textlink="">
      <xdr:nvSpPr>
        <xdr:cNvPr id="216" name="n_2aveValue【福祉施設】&#10;有形固定資産減価償却率"/>
        <xdr:cNvSpPr txBox="1"/>
      </xdr:nvSpPr>
      <xdr:spPr>
        <a:xfrm>
          <a:off x="2705735" y="14175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70485</xdr:rowOff>
    </xdr:from>
    <xdr:ext cx="403860" cy="259080"/>
    <xdr:sp macro="" textlink="">
      <xdr:nvSpPr>
        <xdr:cNvPr id="217" name="n_3aveValue【福祉施設】&#10;有形固定資産減価償却率"/>
        <xdr:cNvSpPr txBox="1"/>
      </xdr:nvSpPr>
      <xdr:spPr>
        <a:xfrm>
          <a:off x="1816735" y="14129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50165</xdr:rowOff>
    </xdr:from>
    <xdr:ext cx="403860" cy="259080"/>
    <xdr:sp macro="" textlink="">
      <xdr:nvSpPr>
        <xdr:cNvPr id="218" name="n_4aveValue【福祉施設】&#10;有形固定資産減価償却率"/>
        <xdr:cNvSpPr txBox="1"/>
      </xdr:nvSpPr>
      <xdr:spPr>
        <a:xfrm>
          <a:off x="927735" y="1376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29210</xdr:rowOff>
    </xdr:from>
    <xdr:ext cx="405130" cy="257810"/>
    <xdr:sp macro="" textlink="">
      <xdr:nvSpPr>
        <xdr:cNvPr id="219" name="n_1mainValue【福祉施設】&#10;有形固定資産減価償却率"/>
        <xdr:cNvSpPr txBox="1"/>
      </xdr:nvSpPr>
      <xdr:spPr>
        <a:xfrm>
          <a:off x="3582035" y="13745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130175</xdr:rowOff>
    </xdr:from>
    <xdr:ext cx="403860" cy="259080"/>
    <xdr:sp macro="" textlink="">
      <xdr:nvSpPr>
        <xdr:cNvPr id="220" name="n_2mainValue【福祉施設】&#10;有形固定資産減価償却率"/>
        <xdr:cNvSpPr txBox="1"/>
      </xdr:nvSpPr>
      <xdr:spPr>
        <a:xfrm>
          <a:off x="2705735" y="13674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59690</xdr:rowOff>
    </xdr:from>
    <xdr:ext cx="403860" cy="259080"/>
    <xdr:sp macro="" textlink="">
      <xdr:nvSpPr>
        <xdr:cNvPr id="221" name="n_3mainValue【福祉施設】&#10;有形固定資産減価償却率"/>
        <xdr:cNvSpPr txBox="1"/>
      </xdr:nvSpPr>
      <xdr:spPr>
        <a:xfrm>
          <a:off x="1816735" y="13604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0" name="テキスト ボックス 2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1" name="直線コネクタ 2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2" name="直線コネクタ 2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33" name="テキスト ボックス 2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4" name="直線コネクタ 2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35" name="テキスト ボックス 2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6" name="直線コネクタ 2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37" name="テキスト ボックス 2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8" name="直線コネクタ 2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39" name="テキスト ボックス 2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0" name="直線コネクタ 2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41" name="テキスト ボックス 2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2" name="直線コネクタ 2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43" name="テキスト ボックス 2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37465</xdr:rowOff>
    </xdr:from>
    <xdr:to xmlns:xdr="http://schemas.openxmlformats.org/drawingml/2006/spreadsheetDrawing">
      <xdr:col>54</xdr:col>
      <xdr:colOff>189865</xdr:colOff>
      <xdr:row>86</xdr:row>
      <xdr:rowOff>102235</xdr:rowOff>
    </xdr:to>
    <xdr:cxnSp macro="">
      <xdr:nvCxnSpPr>
        <xdr:cNvPr id="245" name="直線コネクタ 244"/>
        <xdr:cNvCxnSpPr/>
      </xdr:nvCxnSpPr>
      <xdr:spPr>
        <a:xfrm flipV="1">
          <a:off x="10476865" y="13239115"/>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246"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247" name="直線コネクタ 246"/>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155575</xdr:rowOff>
    </xdr:from>
    <xdr:ext cx="469900" cy="257810"/>
    <xdr:sp macro="" textlink="">
      <xdr:nvSpPr>
        <xdr:cNvPr id="248" name="【福祉施設】&#10;一人当たり面積最大値テキスト"/>
        <xdr:cNvSpPr txBox="1"/>
      </xdr:nvSpPr>
      <xdr:spPr>
        <a:xfrm>
          <a:off x="10515600" y="13014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249" name="直線コネクタ 248"/>
        <xdr:cNvCxnSpPr/>
      </xdr:nvCxnSpPr>
      <xdr:spPr>
        <a:xfrm>
          <a:off x="10388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88900</xdr:rowOff>
    </xdr:from>
    <xdr:ext cx="469900" cy="257810"/>
    <xdr:sp macro="" textlink="">
      <xdr:nvSpPr>
        <xdr:cNvPr id="250" name="【福祉施設】&#10;一人当たり面積平均値テキスト"/>
        <xdr:cNvSpPr txBox="1"/>
      </xdr:nvSpPr>
      <xdr:spPr>
        <a:xfrm>
          <a:off x="10515600" y="144907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110490</xdr:rowOff>
    </xdr:from>
    <xdr:to xmlns:xdr="http://schemas.openxmlformats.org/drawingml/2006/spreadsheetDrawing">
      <xdr:col>55</xdr:col>
      <xdr:colOff>50800</xdr:colOff>
      <xdr:row>85</xdr:row>
      <xdr:rowOff>40640</xdr:rowOff>
    </xdr:to>
    <xdr:sp macro="" textlink="">
      <xdr:nvSpPr>
        <xdr:cNvPr id="251" name="フローチャート: 判断 250"/>
        <xdr:cNvSpPr/>
      </xdr:nvSpPr>
      <xdr:spPr>
        <a:xfrm>
          <a:off x="104267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109855</xdr:rowOff>
    </xdr:from>
    <xdr:to xmlns:xdr="http://schemas.openxmlformats.org/drawingml/2006/spreadsheetDrawing">
      <xdr:col>50</xdr:col>
      <xdr:colOff>165100</xdr:colOff>
      <xdr:row>85</xdr:row>
      <xdr:rowOff>40640</xdr:rowOff>
    </xdr:to>
    <xdr:sp macro="" textlink="">
      <xdr:nvSpPr>
        <xdr:cNvPr id="252" name="フローチャート: 判断 251"/>
        <xdr:cNvSpPr/>
      </xdr:nvSpPr>
      <xdr:spPr>
        <a:xfrm>
          <a:off x="9588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253" name="フローチャート: 判断 252"/>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46990</xdr:rowOff>
    </xdr:from>
    <xdr:to xmlns:xdr="http://schemas.openxmlformats.org/drawingml/2006/spreadsheetDrawing">
      <xdr:col>41</xdr:col>
      <xdr:colOff>101600</xdr:colOff>
      <xdr:row>84</xdr:row>
      <xdr:rowOff>148590</xdr:rowOff>
    </xdr:to>
    <xdr:sp macro="" textlink="">
      <xdr:nvSpPr>
        <xdr:cNvPr id="254" name="フローチャート: 判断 253"/>
        <xdr:cNvSpPr/>
      </xdr:nvSpPr>
      <xdr:spPr>
        <a:xfrm>
          <a:off x="7810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171450</xdr:rowOff>
    </xdr:to>
    <xdr:sp macro="" textlink="">
      <xdr:nvSpPr>
        <xdr:cNvPr id="255" name="フローチャート: 判断 254"/>
        <xdr:cNvSpPr/>
      </xdr:nvSpPr>
      <xdr:spPr>
        <a:xfrm>
          <a:off x="6921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6" name="テキスト ボックス 2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7" name="テキスト ボックス 2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8" name="テキスト ボックス 2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9" name="テキスト ボックス 2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0" name="テキスト ボックス 2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39370</xdr:rowOff>
    </xdr:from>
    <xdr:to xmlns:xdr="http://schemas.openxmlformats.org/drawingml/2006/spreadsheetDrawing">
      <xdr:col>55</xdr:col>
      <xdr:colOff>50800</xdr:colOff>
      <xdr:row>84</xdr:row>
      <xdr:rowOff>140970</xdr:rowOff>
    </xdr:to>
    <xdr:sp macro="" textlink="">
      <xdr:nvSpPr>
        <xdr:cNvPr id="261" name="楕円 260"/>
        <xdr:cNvSpPr/>
      </xdr:nvSpPr>
      <xdr:spPr>
        <a:xfrm>
          <a:off x="104267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62230</xdr:rowOff>
    </xdr:from>
    <xdr:ext cx="469900" cy="259080"/>
    <xdr:sp macro="" textlink="">
      <xdr:nvSpPr>
        <xdr:cNvPr id="262" name="【福祉施設】&#10;一人当たり面積該当値テキスト"/>
        <xdr:cNvSpPr txBox="1"/>
      </xdr:nvSpPr>
      <xdr:spPr>
        <a:xfrm>
          <a:off x="10515600" y="14292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263" name="楕円 262"/>
        <xdr:cNvSpPr/>
      </xdr:nvSpPr>
      <xdr:spPr>
        <a:xfrm>
          <a:off x="95885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90170</xdr:rowOff>
    </xdr:from>
    <xdr:to xmlns:xdr="http://schemas.openxmlformats.org/drawingml/2006/spreadsheetDrawing">
      <xdr:col>55</xdr:col>
      <xdr:colOff>0</xdr:colOff>
      <xdr:row>84</xdr:row>
      <xdr:rowOff>95885</xdr:rowOff>
    </xdr:to>
    <xdr:cxnSp macro="">
      <xdr:nvCxnSpPr>
        <xdr:cNvPr id="264" name="直線コネクタ 263"/>
        <xdr:cNvCxnSpPr/>
      </xdr:nvCxnSpPr>
      <xdr:spPr>
        <a:xfrm flipV="1">
          <a:off x="9639300" y="144919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52070</xdr:rowOff>
    </xdr:from>
    <xdr:to xmlns:xdr="http://schemas.openxmlformats.org/drawingml/2006/spreadsheetDrawing">
      <xdr:col>46</xdr:col>
      <xdr:colOff>38100</xdr:colOff>
      <xdr:row>84</xdr:row>
      <xdr:rowOff>153670</xdr:rowOff>
    </xdr:to>
    <xdr:sp macro="" textlink="">
      <xdr:nvSpPr>
        <xdr:cNvPr id="265" name="楕円 264"/>
        <xdr:cNvSpPr/>
      </xdr:nvSpPr>
      <xdr:spPr>
        <a:xfrm>
          <a:off x="869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95885</xdr:rowOff>
    </xdr:from>
    <xdr:to xmlns:xdr="http://schemas.openxmlformats.org/drawingml/2006/spreadsheetDrawing">
      <xdr:col>50</xdr:col>
      <xdr:colOff>114300</xdr:colOff>
      <xdr:row>84</xdr:row>
      <xdr:rowOff>102870</xdr:rowOff>
    </xdr:to>
    <xdr:cxnSp macro="">
      <xdr:nvCxnSpPr>
        <xdr:cNvPr id="266" name="直線コネクタ 265"/>
        <xdr:cNvCxnSpPr/>
      </xdr:nvCxnSpPr>
      <xdr:spPr>
        <a:xfrm flipV="1">
          <a:off x="8750300" y="14497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55880</xdr:rowOff>
    </xdr:from>
    <xdr:to xmlns:xdr="http://schemas.openxmlformats.org/drawingml/2006/spreadsheetDrawing">
      <xdr:col>41</xdr:col>
      <xdr:colOff>101600</xdr:colOff>
      <xdr:row>84</xdr:row>
      <xdr:rowOff>157480</xdr:rowOff>
    </xdr:to>
    <xdr:sp macro="" textlink="">
      <xdr:nvSpPr>
        <xdr:cNvPr id="267" name="楕円 266"/>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102870</xdr:rowOff>
    </xdr:from>
    <xdr:to xmlns:xdr="http://schemas.openxmlformats.org/drawingml/2006/spreadsheetDrawing">
      <xdr:col>45</xdr:col>
      <xdr:colOff>177800</xdr:colOff>
      <xdr:row>84</xdr:row>
      <xdr:rowOff>106680</xdr:rowOff>
    </xdr:to>
    <xdr:cxnSp macro="">
      <xdr:nvCxnSpPr>
        <xdr:cNvPr id="268" name="直線コネクタ 267"/>
        <xdr:cNvCxnSpPr/>
      </xdr:nvCxnSpPr>
      <xdr:spPr>
        <a:xfrm flipV="1">
          <a:off x="7861300" y="1450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31115</xdr:rowOff>
    </xdr:from>
    <xdr:ext cx="469900" cy="257810"/>
    <xdr:sp macro="" textlink="">
      <xdr:nvSpPr>
        <xdr:cNvPr id="269" name="n_1aveValue【福祉施設】&#10;一人当たり面積"/>
        <xdr:cNvSpPr txBox="1"/>
      </xdr:nvSpPr>
      <xdr:spPr>
        <a:xfrm>
          <a:off x="9391650" y="14604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162560</xdr:rowOff>
    </xdr:from>
    <xdr:ext cx="468630" cy="259080"/>
    <xdr:sp macro="" textlink="">
      <xdr:nvSpPr>
        <xdr:cNvPr id="270" name="n_2aveValue【福祉施設】&#10;一人当たり面積"/>
        <xdr:cNvSpPr txBox="1"/>
      </xdr:nvSpPr>
      <xdr:spPr>
        <a:xfrm>
          <a:off x="8515350" y="14564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165100</xdr:rowOff>
    </xdr:from>
    <xdr:ext cx="468630" cy="259080"/>
    <xdr:sp macro="" textlink="">
      <xdr:nvSpPr>
        <xdr:cNvPr id="271" name="n_3aveValue【福祉施設】&#10;一人当たり面積"/>
        <xdr:cNvSpPr txBox="1"/>
      </xdr:nvSpPr>
      <xdr:spPr>
        <a:xfrm>
          <a:off x="7626350" y="1422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16510</xdr:rowOff>
    </xdr:from>
    <xdr:ext cx="468630" cy="259080"/>
    <xdr:sp macro="" textlink="">
      <xdr:nvSpPr>
        <xdr:cNvPr id="272" name="n_4aveValue【福祉施設】&#10;一人当たり面積"/>
        <xdr:cNvSpPr txBox="1"/>
      </xdr:nvSpPr>
      <xdr:spPr>
        <a:xfrm>
          <a:off x="6737350" y="14246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163195</xdr:rowOff>
    </xdr:from>
    <xdr:ext cx="469900" cy="259080"/>
    <xdr:sp macro="" textlink="">
      <xdr:nvSpPr>
        <xdr:cNvPr id="273" name="n_1main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170180</xdr:rowOff>
    </xdr:from>
    <xdr:ext cx="468630" cy="259080"/>
    <xdr:sp macro="" textlink="">
      <xdr:nvSpPr>
        <xdr:cNvPr id="274" name="n_2mainValue【福祉施設】&#10;一人当たり面積"/>
        <xdr:cNvSpPr txBox="1"/>
      </xdr:nvSpPr>
      <xdr:spPr>
        <a:xfrm>
          <a:off x="8515350" y="14229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148590</xdr:rowOff>
    </xdr:from>
    <xdr:ext cx="468630" cy="259080"/>
    <xdr:sp macro="" textlink="">
      <xdr:nvSpPr>
        <xdr:cNvPr id="275" name="n_3mainValue【福祉施設】&#10;一人当たり面積"/>
        <xdr:cNvSpPr txBox="1"/>
      </xdr:nvSpPr>
      <xdr:spPr>
        <a:xfrm>
          <a:off x="7626350" y="1455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0" name="テキスト ボックス 2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1" name="直線コネクタ 3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02" name="テキスト ボックス 3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3" name="直線コネクタ 3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304" name="テキスト ボックス 303"/>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5" name="直線コネクタ 3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6" name="テキスト ボックス 3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7" name="直線コネクタ 3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08" name="テキスト ボックス 307"/>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09" name="直線コネクタ 3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0" name="テキスト ボックス 3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1" name="直線コネクタ 3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2" name="テキスト ボックス 3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3" name="直線コネクタ 3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314" name="テキスト ボックス 313"/>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5" name="直線コネクタ 3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317" name="直線コネクタ 316"/>
        <xdr:cNvCxnSpPr/>
      </xdr:nvCxnSpPr>
      <xdr:spPr>
        <a:xfrm flipV="1">
          <a:off x="1631886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18"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19" name="直線コネクタ 31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40360" cy="259080"/>
    <xdr:sp macro="" textlink="">
      <xdr:nvSpPr>
        <xdr:cNvPr id="320" name="【一般廃棄物処理施設】&#10;有形固定資産減価償却率最大値テキスト"/>
        <xdr:cNvSpPr txBox="1"/>
      </xdr:nvSpPr>
      <xdr:spPr>
        <a:xfrm>
          <a:off x="16357600" y="549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321" name="直線コネクタ 320"/>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41910</xdr:rowOff>
    </xdr:from>
    <xdr:ext cx="405130" cy="257810"/>
    <xdr:sp macro="" textlink="">
      <xdr:nvSpPr>
        <xdr:cNvPr id="322" name="【一般廃棄物処理施設】&#10;有形固定資産減価償却率平均値テキスト"/>
        <xdr:cNvSpPr txBox="1"/>
      </xdr:nvSpPr>
      <xdr:spPr>
        <a:xfrm>
          <a:off x="16357600" y="6385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177800</xdr:colOff>
      <xdr:row>38</xdr:row>
      <xdr:rowOff>120650</xdr:rowOff>
    </xdr:to>
    <xdr:sp macro="" textlink="">
      <xdr:nvSpPr>
        <xdr:cNvPr id="323" name="フローチャート: 判断 322"/>
        <xdr:cNvSpPr/>
      </xdr:nvSpPr>
      <xdr:spPr>
        <a:xfrm>
          <a:off x="16268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324" name="フローチャート: 判断 323"/>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325" name="フローチャート: 判断 324"/>
        <xdr:cNvSpPr/>
      </xdr:nvSpPr>
      <xdr:spPr>
        <a:xfrm>
          <a:off x="14541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326" name="フローチャート: 判断 325"/>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123190</xdr:rowOff>
    </xdr:from>
    <xdr:to xmlns:xdr="http://schemas.openxmlformats.org/drawingml/2006/spreadsheetDrawing">
      <xdr:col>67</xdr:col>
      <xdr:colOff>101600</xdr:colOff>
      <xdr:row>38</xdr:row>
      <xdr:rowOff>53340</xdr:rowOff>
    </xdr:to>
    <xdr:sp macro="" textlink="">
      <xdr:nvSpPr>
        <xdr:cNvPr id="327" name="フローチャート: 判断 326"/>
        <xdr:cNvSpPr/>
      </xdr:nvSpPr>
      <xdr:spPr>
        <a:xfrm>
          <a:off x="1276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8" name="テキスト ボックス 3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9" name="テキスト ボックス 3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0" name="テキスト ボックス 3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1" name="テキスト ボックス 3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2" name="テキスト ボックス 3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36830</xdr:rowOff>
    </xdr:from>
    <xdr:to xmlns:xdr="http://schemas.openxmlformats.org/drawingml/2006/spreadsheetDrawing">
      <xdr:col>85</xdr:col>
      <xdr:colOff>177800</xdr:colOff>
      <xdr:row>40</xdr:row>
      <xdr:rowOff>138430</xdr:rowOff>
    </xdr:to>
    <xdr:sp macro="" textlink="">
      <xdr:nvSpPr>
        <xdr:cNvPr id="333" name="楕円 332"/>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15240</xdr:rowOff>
    </xdr:from>
    <xdr:ext cx="405130" cy="259080"/>
    <xdr:sp macro="" textlink="">
      <xdr:nvSpPr>
        <xdr:cNvPr id="334" name="【一般廃棄物処理施設】&#10;有形固定資産減価償却率該当値テキスト"/>
        <xdr:cNvSpPr txBox="1"/>
      </xdr:nvSpPr>
      <xdr:spPr>
        <a:xfrm>
          <a:off x="16357600" y="687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166370</xdr:rowOff>
    </xdr:from>
    <xdr:to xmlns:xdr="http://schemas.openxmlformats.org/drawingml/2006/spreadsheetDrawing">
      <xdr:col>81</xdr:col>
      <xdr:colOff>101600</xdr:colOff>
      <xdr:row>40</xdr:row>
      <xdr:rowOff>95885</xdr:rowOff>
    </xdr:to>
    <xdr:sp macro="" textlink="">
      <xdr:nvSpPr>
        <xdr:cNvPr id="335" name="楕円 334"/>
        <xdr:cNvSpPr/>
      </xdr:nvSpPr>
      <xdr:spPr>
        <a:xfrm>
          <a:off x="154305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45085</xdr:rowOff>
    </xdr:from>
    <xdr:to xmlns:xdr="http://schemas.openxmlformats.org/drawingml/2006/spreadsheetDrawing">
      <xdr:col>85</xdr:col>
      <xdr:colOff>127000</xdr:colOff>
      <xdr:row>40</xdr:row>
      <xdr:rowOff>87630</xdr:rowOff>
    </xdr:to>
    <xdr:cxnSp macro="">
      <xdr:nvCxnSpPr>
        <xdr:cNvPr id="336" name="直線コネクタ 335"/>
        <xdr:cNvCxnSpPr/>
      </xdr:nvCxnSpPr>
      <xdr:spPr>
        <a:xfrm>
          <a:off x="15481300" y="69030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121920</xdr:rowOff>
    </xdr:from>
    <xdr:to xmlns:xdr="http://schemas.openxmlformats.org/drawingml/2006/spreadsheetDrawing">
      <xdr:col>76</xdr:col>
      <xdr:colOff>165100</xdr:colOff>
      <xdr:row>40</xdr:row>
      <xdr:rowOff>52070</xdr:rowOff>
    </xdr:to>
    <xdr:sp macro="" textlink="">
      <xdr:nvSpPr>
        <xdr:cNvPr id="337" name="楕円 336"/>
        <xdr:cNvSpPr/>
      </xdr:nvSpPr>
      <xdr:spPr>
        <a:xfrm>
          <a:off x="14541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1270</xdr:rowOff>
    </xdr:from>
    <xdr:to xmlns:xdr="http://schemas.openxmlformats.org/drawingml/2006/spreadsheetDrawing">
      <xdr:col>81</xdr:col>
      <xdr:colOff>50800</xdr:colOff>
      <xdr:row>40</xdr:row>
      <xdr:rowOff>45085</xdr:rowOff>
    </xdr:to>
    <xdr:cxnSp macro="">
      <xdr:nvCxnSpPr>
        <xdr:cNvPr id="338" name="直線コネクタ 337"/>
        <xdr:cNvCxnSpPr/>
      </xdr:nvCxnSpPr>
      <xdr:spPr>
        <a:xfrm>
          <a:off x="14592300" y="68592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79375</xdr:rowOff>
    </xdr:from>
    <xdr:to xmlns:xdr="http://schemas.openxmlformats.org/drawingml/2006/spreadsheetDrawing">
      <xdr:col>72</xdr:col>
      <xdr:colOff>38100</xdr:colOff>
      <xdr:row>40</xdr:row>
      <xdr:rowOff>9525</xdr:rowOff>
    </xdr:to>
    <xdr:sp macro="" textlink="">
      <xdr:nvSpPr>
        <xdr:cNvPr id="339" name="楕円 338"/>
        <xdr:cNvSpPr/>
      </xdr:nvSpPr>
      <xdr:spPr>
        <a:xfrm>
          <a:off x="13652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130175</xdr:rowOff>
    </xdr:from>
    <xdr:to xmlns:xdr="http://schemas.openxmlformats.org/drawingml/2006/spreadsheetDrawing">
      <xdr:col>76</xdr:col>
      <xdr:colOff>114300</xdr:colOff>
      <xdr:row>40</xdr:row>
      <xdr:rowOff>1270</xdr:rowOff>
    </xdr:to>
    <xdr:cxnSp macro="">
      <xdr:nvCxnSpPr>
        <xdr:cNvPr id="340" name="直線コネクタ 339"/>
        <xdr:cNvCxnSpPr/>
      </xdr:nvCxnSpPr>
      <xdr:spPr>
        <a:xfrm>
          <a:off x="13703300" y="68167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103505</xdr:rowOff>
    </xdr:from>
    <xdr:to xmlns:xdr="http://schemas.openxmlformats.org/drawingml/2006/spreadsheetDrawing">
      <xdr:col>67</xdr:col>
      <xdr:colOff>101600</xdr:colOff>
      <xdr:row>41</xdr:row>
      <xdr:rowOff>33655</xdr:rowOff>
    </xdr:to>
    <xdr:sp macro="" textlink="">
      <xdr:nvSpPr>
        <xdr:cNvPr id="341" name="楕円 340"/>
        <xdr:cNvSpPr/>
      </xdr:nvSpPr>
      <xdr:spPr>
        <a:xfrm>
          <a:off x="12763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130175</xdr:rowOff>
    </xdr:from>
    <xdr:to xmlns:xdr="http://schemas.openxmlformats.org/drawingml/2006/spreadsheetDrawing">
      <xdr:col>71</xdr:col>
      <xdr:colOff>177800</xdr:colOff>
      <xdr:row>40</xdr:row>
      <xdr:rowOff>154940</xdr:rowOff>
    </xdr:to>
    <xdr:cxnSp macro="">
      <xdr:nvCxnSpPr>
        <xdr:cNvPr id="342" name="直線コネクタ 341"/>
        <xdr:cNvCxnSpPr/>
      </xdr:nvCxnSpPr>
      <xdr:spPr>
        <a:xfrm flipV="1">
          <a:off x="12814300" y="681672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143510</xdr:rowOff>
    </xdr:from>
    <xdr:ext cx="405130" cy="257810"/>
    <xdr:sp macro="" textlink="">
      <xdr:nvSpPr>
        <xdr:cNvPr id="343" name="n_1aveValue【一般廃棄物処理施設】&#10;有形固定資産減価償却率"/>
        <xdr:cNvSpPr txBox="1"/>
      </xdr:nvSpPr>
      <xdr:spPr>
        <a:xfrm>
          <a:off x="15266035" y="631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148590</xdr:rowOff>
    </xdr:from>
    <xdr:ext cx="403860" cy="259080"/>
    <xdr:sp macro="" textlink="">
      <xdr:nvSpPr>
        <xdr:cNvPr id="344" name="n_2aveValue【一般廃棄物処理施設】&#10;有形固定資産減価償却率"/>
        <xdr:cNvSpPr txBox="1"/>
      </xdr:nvSpPr>
      <xdr:spPr>
        <a:xfrm>
          <a:off x="14389735" y="632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104140</xdr:rowOff>
    </xdr:from>
    <xdr:ext cx="403860" cy="259080"/>
    <xdr:sp macro="" textlink="">
      <xdr:nvSpPr>
        <xdr:cNvPr id="345" name="n_3aveValue【一般廃棄物処理施設】&#10;有形固定資産減価償却率"/>
        <xdr:cNvSpPr txBox="1"/>
      </xdr:nvSpPr>
      <xdr:spPr>
        <a:xfrm>
          <a:off x="13500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69850</xdr:rowOff>
    </xdr:from>
    <xdr:ext cx="403860" cy="259080"/>
    <xdr:sp macro="" textlink="">
      <xdr:nvSpPr>
        <xdr:cNvPr id="346" name="n_4aveValue【一般廃棄物処理施設】&#10;有形固定資産減価償却率"/>
        <xdr:cNvSpPr txBox="1"/>
      </xdr:nvSpPr>
      <xdr:spPr>
        <a:xfrm>
          <a:off x="12611735" y="6242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86995</xdr:rowOff>
    </xdr:from>
    <xdr:ext cx="405130" cy="257810"/>
    <xdr:sp macro="" textlink="">
      <xdr:nvSpPr>
        <xdr:cNvPr id="347" name="n_1mainValue【一般廃棄物処理施設】&#10;有形固定資産減価償却率"/>
        <xdr:cNvSpPr txBox="1"/>
      </xdr:nvSpPr>
      <xdr:spPr>
        <a:xfrm>
          <a:off x="15266035" y="6944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43180</xdr:rowOff>
    </xdr:from>
    <xdr:ext cx="403860" cy="257810"/>
    <xdr:sp macro="" textlink="">
      <xdr:nvSpPr>
        <xdr:cNvPr id="348" name="n_2mainValue【一般廃棄物処理施設】&#10;有形固定資産減価償却率"/>
        <xdr:cNvSpPr txBox="1"/>
      </xdr:nvSpPr>
      <xdr:spPr>
        <a:xfrm>
          <a:off x="14389735" y="6901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635</xdr:rowOff>
    </xdr:from>
    <xdr:ext cx="403860" cy="259080"/>
    <xdr:sp macro="" textlink="">
      <xdr:nvSpPr>
        <xdr:cNvPr id="349" name="n_3mainValue【一般廃棄物処理施設】&#10;有形固定資産減価償却率"/>
        <xdr:cNvSpPr txBox="1"/>
      </xdr:nvSpPr>
      <xdr:spPr>
        <a:xfrm>
          <a:off x="13500735" y="6858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24765</xdr:rowOff>
    </xdr:from>
    <xdr:ext cx="403860" cy="259080"/>
    <xdr:sp macro="" textlink="">
      <xdr:nvSpPr>
        <xdr:cNvPr id="350" name="n_4mainValue【一般廃棄物処理施設】&#10;有形固定資産減価償却率"/>
        <xdr:cNvSpPr txBox="1"/>
      </xdr:nvSpPr>
      <xdr:spPr>
        <a:xfrm>
          <a:off x="12611735" y="7054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59" name="テキスト ボックス 3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0" name="直線コネクタ 3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61" name="直線コネクタ 360"/>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650" cy="257810"/>
    <xdr:sp macro="" textlink="">
      <xdr:nvSpPr>
        <xdr:cNvPr id="362" name="テキスト ボックス 361"/>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63" name="直線コネクタ 362"/>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360" cy="259080"/>
    <xdr:sp macro="" textlink="">
      <xdr:nvSpPr>
        <xdr:cNvPr id="364" name="テキスト ボックス 363"/>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65" name="直線コネクタ 364"/>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360" cy="257810"/>
    <xdr:sp macro="" textlink="">
      <xdr:nvSpPr>
        <xdr:cNvPr id="366" name="テキスト ボックス 365"/>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67" name="直線コネクタ 366"/>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360" cy="258445"/>
    <xdr:sp macro="" textlink="">
      <xdr:nvSpPr>
        <xdr:cNvPr id="368" name="テキスト ボックス 367"/>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69" name="直線コネクタ 368"/>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4530" cy="259080"/>
    <xdr:sp macro="" textlink="">
      <xdr:nvSpPr>
        <xdr:cNvPr id="370" name="テキスト ボックス 369"/>
        <xdr:cNvSpPr txBox="1"/>
      </xdr:nvSpPr>
      <xdr:spPr>
        <a:xfrm>
          <a:off x="17602200" y="584517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1" name="直線コネクタ 370"/>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4530" cy="257810"/>
    <xdr:sp macro="" textlink="">
      <xdr:nvSpPr>
        <xdr:cNvPr id="372" name="テキスト ボックス 371"/>
        <xdr:cNvSpPr txBox="1"/>
      </xdr:nvSpPr>
      <xdr:spPr>
        <a:xfrm>
          <a:off x="17602200" y="551815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3" name="直線コネクタ 3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374" name="テキスト ボックス 373"/>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32385</xdr:rowOff>
    </xdr:from>
    <xdr:to xmlns:xdr="http://schemas.openxmlformats.org/drawingml/2006/spreadsheetDrawing">
      <xdr:col>116</xdr:col>
      <xdr:colOff>62865</xdr:colOff>
      <xdr:row>42</xdr:row>
      <xdr:rowOff>90170</xdr:rowOff>
    </xdr:to>
    <xdr:cxnSp macro="">
      <xdr:nvCxnSpPr>
        <xdr:cNvPr id="376" name="直線コネクタ 375"/>
        <xdr:cNvCxnSpPr/>
      </xdr:nvCxnSpPr>
      <xdr:spPr>
        <a:xfrm flipV="1">
          <a:off x="22160865" y="569023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377"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378" name="直線コネクタ 377"/>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150495</xdr:rowOff>
    </xdr:from>
    <xdr:ext cx="690245" cy="259080"/>
    <xdr:sp macro="" textlink="">
      <xdr:nvSpPr>
        <xdr:cNvPr id="379" name="【一般廃棄物処理施設】&#10;一人当たり有形固定資産（償却資産）額最大値テキスト"/>
        <xdr:cNvSpPr txBox="1"/>
      </xdr:nvSpPr>
      <xdr:spPr>
        <a:xfrm>
          <a:off x="22199600" y="54654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32385</xdr:rowOff>
    </xdr:from>
    <xdr:to xmlns:xdr="http://schemas.openxmlformats.org/drawingml/2006/spreadsheetDrawing">
      <xdr:col>116</xdr:col>
      <xdr:colOff>152400</xdr:colOff>
      <xdr:row>33</xdr:row>
      <xdr:rowOff>32385</xdr:rowOff>
    </xdr:to>
    <xdr:cxnSp macro="">
      <xdr:nvCxnSpPr>
        <xdr:cNvPr id="380" name="直線コネクタ 379"/>
        <xdr:cNvCxnSpPr/>
      </xdr:nvCxnSpPr>
      <xdr:spPr>
        <a:xfrm>
          <a:off x="22072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45085</xdr:rowOff>
    </xdr:from>
    <xdr:ext cx="598805" cy="258445"/>
    <xdr:sp macro="" textlink="">
      <xdr:nvSpPr>
        <xdr:cNvPr id="381" name="【一般廃棄物処理施設】&#10;一人当たり有形固定資産（償却資産）額平均値テキスト"/>
        <xdr:cNvSpPr txBox="1"/>
      </xdr:nvSpPr>
      <xdr:spPr>
        <a:xfrm>
          <a:off x="22199600" y="69030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382" name="フローチャート: 判断 381"/>
        <xdr:cNvSpPr/>
      </xdr:nvSpPr>
      <xdr:spPr>
        <a:xfrm>
          <a:off x="22110700" y="70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142240</xdr:rowOff>
    </xdr:to>
    <xdr:sp macro="" textlink="">
      <xdr:nvSpPr>
        <xdr:cNvPr id="383" name="フローチャート: 判断 382"/>
        <xdr:cNvSpPr/>
      </xdr:nvSpPr>
      <xdr:spPr>
        <a:xfrm>
          <a:off x="21272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41275</xdr:rowOff>
    </xdr:from>
    <xdr:to xmlns:xdr="http://schemas.openxmlformats.org/drawingml/2006/spreadsheetDrawing">
      <xdr:col>107</xdr:col>
      <xdr:colOff>101600</xdr:colOff>
      <xdr:row>41</xdr:row>
      <xdr:rowOff>143510</xdr:rowOff>
    </xdr:to>
    <xdr:sp macro="" textlink="">
      <xdr:nvSpPr>
        <xdr:cNvPr id="384" name="フローチャート: 判断 383"/>
        <xdr:cNvSpPr/>
      </xdr:nvSpPr>
      <xdr:spPr>
        <a:xfrm>
          <a:off x="20383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49530</xdr:rowOff>
    </xdr:from>
    <xdr:to xmlns:xdr="http://schemas.openxmlformats.org/drawingml/2006/spreadsheetDrawing">
      <xdr:col>102</xdr:col>
      <xdr:colOff>165100</xdr:colOff>
      <xdr:row>41</xdr:row>
      <xdr:rowOff>151130</xdr:rowOff>
    </xdr:to>
    <xdr:sp macro="" textlink="">
      <xdr:nvSpPr>
        <xdr:cNvPr id="385" name="フローチャート: 判断 384"/>
        <xdr:cNvSpPr/>
      </xdr:nvSpPr>
      <xdr:spPr>
        <a:xfrm>
          <a:off x="19494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61595</xdr:rowOff>
    </xdr:from>
    <xdr:to xmlns:xdr="http://schemas.openxmlformats.org/drawingml/2006/spreadsheetDrawing">
      <xdr:col>98</xdr:col>
      <xdr:colOff>38100</xdr:colOff>
      <xdr:row>41</xdr:row>
      <xdr:rowOff>163195</xdr:rowOff>
    </xdr:to>
    <xdr:sp macro="" textlink="">
      <xdr:nvSpPr>
        <xdr:cNvPr id="386" name="フローチャート: 判断 385"/>
        <xdr:cNvSpPr/>
      </xdr:nvSpPr>
      <xdr:spPr>
        <a:xfrm>
          <a:off x="18605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7" name="テキスト ボックス 3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8" name="テキスト ボックス 3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9" name="テキスト ボックス 3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0" name="テキスト ボックス 3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1" name="テキスト ボックス 3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143510</xdr:rowOff>
    </xdr:from>
    <xdr:to xmlns:xdr="http://schemas.openxmlformats.org/drawingml/2006/spreadsheetDrawing">
      <xdr:col>116</xdr:col>
      <xdr:colOff>114300</xdr:colOff>
      <xdr:row>42</xdr:row>
      <xdr:rowOff>73025</xdr:rowOff>
    </xdr:to>
    <xdr:sp macro="" textlink="">
      <xdr:nvSpPr>
        <xdr:cNvPr id="392" name="楕円 391"/>
        <xdr:cNvSpPr/>
      </xdr:nvSpPr>
      <xdr:spPr>
        <a:xfrm>
          <a:off x="22110700" y="717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57785</xdr:rowOff>
    </xdr:from>
    <xdr:ext cx="534670" cy="259080"/>
    <xdr:sp macro="" textlink="">
      <xdr:nvSpPr>
        <xdr:cNvPr id="393" name="【一般廃棄物処理施設】&#10;一人当たり有形固定資産（償却資産）額該当値テキスト"/>
        <xdr:cNvSpPr txBox="1"/>
      </xdr:nvSpPr>
      <xdr:spPr>
        <a:xfrm>
          <a:off x="22199600" y="7087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144145</xdr:rowOff>
    </xdr:from>
    <xdr:to xmlns:xdr="http://schemas.openxmlformats.org/drawingml/2006/spreadsheetDrawing">
      <xdr:col>112</xdr:col>
      <xdr:colOff>38100</xdr:colOff>
      <xdr:row>42</xdr:row>
      <xdr:rowOff>74930</xdr:rowOff>
    </xdr:to>
    <xdr:sp macro="" textlink="">
      <xdr:nvSpPr>
        <xdr:cNvPr id="394" name="楕円 393"/>
        <xdr:cNvSpPr/>
      </xdr:nvSpPr>
      <xdr:spPr>
        <a:xfrm>
          <a:off x="21272500" y="717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22225</xdr:rowOff>
    </xdr:from>
    <xdr:to xmlns:xdr="http://schemas.openxmlformats.org/drawingml/2006/spreadsheetDrawing">
      <xdr:col>116</xdr:col>
      <xdr:colOff>63500</xdr:colOff>
      <xdr:row>42</xdr:row>
      <xdr:rowOff>23495</xdr:rowOff>
    </xdr:to>
    <xdr:cxnSp macro="">
      <xdr:nvCxnSpPr>
        <xdr:cNvPr id="395" name="直線コネクタ 394"/>
        <xdr:cNvCxnSpPr/>
      </xdr:nvCxnSpPr>
      <xdr:spPr>
        <a:xfrm flipV="1">
          <a:off x="21323300" y="72231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145415</xdr:rowOff>
    </xdr:from>
    <xdr:to xmlns:xdr="http://schemas.openxmlformats.org/drawingml/2006/spreadsheetDrawing">
      <xdr:col>107</xdr:col>
      <xdr:colOff>101600</xdr:colOff>
      <xdr:row>42</xdr:row>
      <xdr:rowOff>75565</xdr:rowOff>
    </xdr:to>
    <xdr:sp macro="" textlink="">
      <xdr:nvSpPr>
        <xdr:cNvPr id="396" name="楕円 395"/>
        <xdr:cNvSpPr/>
      </xdr:nvSpPr>
      <xdr:spPr>
        <a:xfrm>
          <a:off x="203835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23495</xdr:rowOff>
    </xdr:from>
    <xdr:to xmlns:xdr="http://schemas.openxmlformats.org/drawingml/2006/spreadsheetDrawing">
      <xdr:col>111</xdr:col>
      <xdr:colOff>177800</xdr:colOff>
      <xdr:row>42</xdr:row>
      <xdr:rowOff>24765</xdr:rowOff>
    </xdr:to>
    <xdr:cxnSp macro="">
      <xdr:nvCxnSpPr>
        <xdr:cNvPr id="397" name="直線コネクタ 396"/>
        <xdr:cNvCxnSpPr/>
      </xdr:nvCxnSpPr>
      <xdr:spPr>
        <a:xfrm flipV="1">
          <a:off x="20434300" y="72243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146050</xdr:rowOff>
    </xdr:from>
    <xdr:to xmlns:xdr="http://schemas.openxmlformats.org/drawingml/2006/spreadsheetDrawing">
      <xdr:col>102</xdr:col>
      <xdr:colOff>165100</xdr:colOff>
      <xdr:row>42</xdr:row>
      <xdr:rowOff>76200</xdr:rowOff>
    </xdr:to>
    <xdr:sp macro="" textlink="">
      <xdr:nvSpPr>
        <xdr:cNvPr id="398" name="楕円 397"/>
        <xdr:cNvSpPr/>
      </xdr:nvSpPr>
      <xdr:spPr>
        <a:xfrm>
          <a:off x="19494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24765</xdr:rowOff>
    </xdr:from>
    <xdr:to xmlns:xdr="http://schemas.openxmlformats.org/drawingml/2006/spreadsheetDrawing">
      <xdr:col>107</xdr:col>
      <xdr:colOff>50800</xdr:colOff>
      <xdr:row>42</xdr:row>
      <xdr:rowOff>25400</xdr:rowOff>
    </xdr:to>
    <xdr:cxnSp macro="">
      <xdr:nvCxnSpPr>
        <xdr:cNvPr id="399" name="直線コネクタ 398"/>
        <xdr:cNvCxnSpPr/>
      </xdr:nvCxnSpPr>
      <xdr:spPr>
        <a:xfrm flipV="1">
          <a:off x="19545300" y="7225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158750</xdr:rowOff>
    </xdr:from>
    <xdr:to xmlns:xdr="http://schemas.openxmlformats.org/drawingml/2006/spreadsheetDrawing">
      <xdr:col>98</xdr:col>
      <xdr:colOff>38100</xdr:colOff>
      <xdr:row>42</xdr:row>
      <xdr:rowOff>88900</xdr:rowOff>
    </xdr:to>
    <xdr:sp macro="" textlink="">
      <xdr:nvSpPr>
        <xdr:cNvPr id="400" name="楕円 399"/>
        <xdr:cNvSpPr/>
      </xdr:nvSpPr>
      <xdr:spPr>
        <a:xfrm>
          <a:off x="18605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25400</xdr:rowOff>
    </xdr:from>
    <xdr:to xmlns:xdr="http://schemas.openxmlformats.org/drawingml/2006/spreadsheetDrawing">
      <xdr:col>102</xdr:col>
      <xdr:colOff>114300</xdr:colOff>
      <xdr:row>42</xdr:row>
      <xdr:rowOff>38100</xdr:rowOff>
    </xdr:to>
    <xdr:cxnSp macro="">
      <xdr:nvCxnSpPr>
        <xdr:cNvPr id="401" name="直線コネクタ 400"/>
        <xdr:cNvCxnSpPr/>
      </xdr:nvCxnSpPr>
      <xdr:spPr>
        <a:xfrm flipV="1">
          <a:off x="18656300" y="7226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158750</xdr:rowOff>
    </xdr:from>
    <xdr:ext cx="597535" cy="259080"/>
    <xdr:sp macro="" textlink="">
      <xdr:nvSpPr>
        <xdr:cNvPr id="402" name="n_1aveValue【一般廃棄物処理施設】&#10;一人当たり有形固定資産（償却資産）額"/>
        <xdr:cNvSpPr txBox="1"/>
      </xdr:nvSpPr>
      <xdr:spPr>
        <a:xfrm>
          <a:off x="21010880" y="6845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159385</xdr:rowOff>
    </xdr:from>
    <xdr:ext cx="597535" cy="258445"/>
    <xdr:sp macro="" textlink="">
      <xdr:nvSpPr>
        <xdr:cNvPr id="403" name="n_2aveValue【一般廃棄物処理施設】&#10;一人当たり有形固定資産（償却資産）額"/>
        <xdr:cNvSpPr txBox="1"/>
      </xdr:nvSpPr>
      <xdr:spPr>
        <a:xfrm>
          <a:off x="20134580" y="68459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167640</xdr:rowOff>
    </xdr:from>
    <xdr:ext cx="597535" cy="257810"/>
    <xdr:sp macro="" textlink="">
      <xdr:nvSpPr>
        <xdr:cNvPr id="404" name="n_3aveValue【一般廃棄物処理施設】&#10;一人当たり有形固定資産（償却資産）額"/>
        <xdr:cNvSpPr txBox="1"/>
      </xdr:nvSpPr>
      <xdr:spPr>
        <a:xfrm>
          <a:off x="19245580" y="6854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8255</xdr:rowOff>
    </xdr:from>
    <xdr:ext cx="597535" cy="257810"/>
    <xdr:sp macro="" textlink="">
      <xdr:nvSpPr>
        <xdr:cNvPr id="405" name="n_4aveValue【一般廃棄物処理施設】&#10;一人当たり有形固定資産（償却資産）額"/>
        <xdr:cNvSpPr txBox="1"/>
      </xdr:nvSpPr>
      <xdr:spPr>
        <a:xfrm>
          <a:off x="18356580" y="6866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65405</xdr:rowOff>
    </xdr:from>
    <xdr:ext cx="534670" cy="257810"/>
    <xdr:sp macro="" textlink="">
      <xdr:nvSpPr>
        <xdr:cNvPr id="406" name="n_1mainValue【一般廃棄物処理施設】&#10;一人当たり有形固定資産（償却資産）額"/>
        <xdr:cNvSpPr txBox="1"/>
      </xdr:nvSpPr>
      <xdr:spPr>
        <a:xfrm>
          <a:off x="21043265" y="72663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66675</xdr:rowOff>
    </xdr:from>
    <xdr:ext cx="533400" cy="257810"/>
    <xdr:sp macro="" textlink="">
      <xdr:nvSpPr>
        <xdr:cNvPr id="407" name="n_2mainValue【一般廃棄物処理施設】&#10;一人当たり有形固定資産（償却資産）額"/>
        <xdr:cNvSpPr txBox="1"/>
      </xdr:nvSpPr>
      <xdr:spPr>
        <a:xfrm>
          <a:off x="20166965" y="7267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67310</xdr:rowOff>
    </xdr:from>
    <xdr:ext cx="533400" cy="259080"/>
    <xdr:sp macro="" textlink="">
      <xdr:nvSpPr>
        <xdr:cNvPr id="408" name="n_3mainValue【一般廃棄物処理施設】&#10;一人当たり有形固定資産（償却資産）額"/>
        <xdr:cNvSpPr txBox="1"/>
      </xdr:nvSpPr>
      <xdr:spPr>
        <a:xfrm>
          <a:off x="19277965" y="7268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80010</xdr:rowOff>
    </xdr:from>
    <xdr:ext cx="533400" cy="259080"/>
    <xdr:sp macro="" textlink="">
      <xdr:nvSpPr>
        <xdr:cNvPr id="409" name="n_4mainValue【一般廃棄物処理施設】&#10;一人当たり有形固定資産（償却資産）額"/>
        <xdr:cNvSpPr txBox="1"/>
      </xdr:nvSpPr>
      <xdr:spPr>
        <a:xfrm>
          <a:off x="18388965" y="7280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8" name="テキスト ボックス 41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9" name="直線コネクタ 4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20" name="テキスト ボックス 419"/>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1" name="直線コネクタ 4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422" name="テキスト ボックス 421"/>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3" name="直線コネクタ 4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4" name="テキスト ボックス 4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5" name="直線コネクタ 4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6" name="テキスト ボックス 425"/>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7" name="直線コネクタ 4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8" name="テキスト ボックス 4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9" name="直線コネクタ 4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30" name="テキスト ボックス 429"/>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1" name="直線コネクタ 4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432" name="テキスト ボックス 431"/>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32385</xdr:rowOff>
    </xdr:from>
    <xdr:to xmlns:xdr="http://schemas.openxmlformats.org/drawingml/2006/spreadsheetDrawing">
      <xdr:col>85</xdr:col>
      <xdr:colOff>126365</xdr:colOff>
      <xdr:row>64</xdr:row>
      <xdr:rowOff>130810</xdr:rowOff>
    </xdr:to>
    <xdr:cxnSp macro="">
      <xdr:nvCxnSpPr>
        <xdr:cNvPr id="435" name="直線コネクタ 434"/>
        <xdr:cNvCxnSpPr/>
      </xdr:nvCxnSpPr>
      <xdr:spPr>
        <a:xfrm flipV="1">
          <a:off x="16318865" y="96335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436"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7" name="直線コネクタ 4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5130" cy="259080"/>
    <xdr:sp macro="" textlink="">
      <xdr:nvSpPr>
        <xdr:cNvPr id="438" name="【保健センター・保健所】&#10;有形固定資産減価償却率最大値テキスト"/>
        <xdr:cNvSpPr txBox="1"/>
      </xdr:nvSpPr>
      <xdr:spPr>
        <a:xfrm>
          <a:off x="16357600" y="940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32385</xdr:rowOff>
    </xdr:from>
    <xdr:to xmlns:xdr="http://schemas.openxmlformats.org/drawingml/2006/spreadsheetDrawing">
      <xdr:col>86</xdr:col>
      <xdr:colOff>25400</xdr:colOff>
      <xdr:row>56</xdr:row>
      <xdr:rowOff>32385</xdr:rowOff>
    </xdr:to>
    <xdr:cxnSp macro="">
      <xdr:nvCxnSpPr>
        <xdr:cNvPr id="439" name="直線コネクタ 438"/>
        <xdr:cNvCxnSpPr/>
      </xdr:nvCxnSpPr>
      <xdr:spPr>
        <a:xfrm>
          <a:off x="16230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7810"/>
    <xdr:sp macro="" textlink="">
      <xdr:nvSpPr>
        <xdr:cNvPr id="440" name="【保健センター・保健所】&#10;有形固定資産減価償却率平均値テキスト"/>
        <xdr:cNvSpPr txBox="1"/>
      </xdr:nvSpPr>
      <xdr:spPr>
        <a:xfrm>
          <a:off x="16357600" y="102489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441" name="フローチャート: 判断 4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442" name="フローチャート: 判断 441"/>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443" name="フローチャート: 判断 442"/>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122555</xdr:rowOff>
    </xdr:from>
    <xdr:to xmlns:xdr="http://schemas.openxmlformats.org/drawingml/2006/spreadsheetDrawing">
      <xdr:col>72</xdr:col>
      <xdr:colOff>38100</xdr:colOff>
      <xdr:row>60</xdr:row>
      <xdr:rowOff>52705</xdr:rowOff>
    </xdr:to>
    <xdr:sp macro="" textlink="">
      <xdr:nvSpPr>
        <xdr:cNvPr id="444" name="フローチャート: 判断 443"/>
        <xdr:cNvSpPr/>
      </xdr:nvSpPr>
      <xdr:spPr>
        <a:xfrm>
          <a:off x="1365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65405</xdr:rowOff>
    </xdr:from>
    <xdr:to xmlns:xdr="http://schemas.openxmlformats.org/drawingml/2006/spreadsheetDrawing">
      <xdr:col>67</xdr:col>
      <xdr:colOff>101600</xdr:colOff>
      <xdr:row>59</xdr:row>
      <xdr:rowOff>167005</xdr:rowOff>
    </xdr:to>
    <xdr:sp macro="" textlink="">
      <xdr:nvSpPr>
        <xdr:cNvPr id="445" name="フローチャート: 判断 4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6" name="テキスト ボックス 4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7" name="テキスト ボックス 4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8" name="テキスト ボックス 4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9" name="テキスト ボックス 4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50" name="テキスト ボックス 4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27305</xdr:rowOff>
    </xdr:from>
    <xdr:to xmlns:xdr="http://schemas.openxmlformats.org/drawingml/2006/spreadsheetDrawing">
      <xdr:col>85</xdr:col>
      <xdr:colOff>177800</xdr:colOff>
      <xdr:row>58</xdr:row>
      <xdr:rowOff>128905</xdr:rowOff>
    </xdr:to>
    <xdr:sp macro="" textlink="">
      <xdr:nvSpPr>
        <xdr:cNvPr id="451" name="楕円 450"/>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50165</xdr:rowOff>
    </xdr:from>
    <xdr:ext cx="405130" cy="259080"/>
    <xdr:sp macro="" textlink="">
      <xdr:nvSpPr>
        <xdr:cNvPr id="452" name="【保健センター・保健所】&#10;有形固定資産減価償却率該当値テキスト"/>
        <xdr:cNvSpPr txBox="1"/>
      </xdr:nvSpPr>
      <xdr:spPr>
        <a:xfrm>
          <a:off x="16357600" y="982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169545</xdr:rowOff>
    </xdr:from>
    <xdr:to xmlns:xdr="http://schemas.openxmlformats.org/drawingml/2006/spreadsheetDrawing">
      <xdr:col>81</xdr:col>
      <xdr:colOff>101600</xdr:colOff>
      <xdr:row>58</xdr:row>
      <xdr:rowOff>99695</xdr:rowOff>
    </xdr:to>
    <xdr:sp macro="" textlink="">
      <xdr:nvSpPr>
        <xdr:cNvPr id="453" name="楕円 452"/>
        <xdr:cNvSpPr/>
      </xdr:nvSpPr>
      <xdr:spPr>
        <a:xfrm>
          <a:off x="15430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48895</xdr:rowOff>
    </xdr:from>
    <xdr:to xmlns:xdr="http://schemas.openxmlformats.org/drawingml/2006/spreadsheetDrawing">
      <xdr:col>85</xdr:col>
      <xdr:colOff>127000</xdr:colOff>
      <xdr:row>58</xdr:row>
      <xdr:rowOff>78105</xdr:rowOff>
    </xdr:to>
    <xdr:cxnSp macro="">
      <xdr:nvCxnSpPr>
        <xdr:cNvPr id="454" name="直線コネクタ 453"/>
        <xdr:cNvCxnSpPr/>
      </xdr:nvCxnSpPr>
      <xdr:spPr>
        <a:xfrm>
          <a:off x="15481300" y="99929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137160</xdr:rowOff>
    </xdr:from>
    <xdr:to xmlns:xdr="http://schemas.openxmlformats.org/drawingml/2006/spreadsheetDrawing">
      <xdr:col>76</xdr:col>
      <xdr:colOff>165100</xdr:colOff>
      <xdr:row>58</xdr:row>
      <xdr:rowOff>67310</xdr:rowOff>
    </xdr:to>
    <xdr:sp macro="" textlink="">
      <xdr:nvSpPr>
        <xdr:cNvPr id="455" name="楕円 454"/>
        <xdr:cNvSpPr/>
      </xdr:nvSpPr>
      <xdr:spPr>
        <a:xfrm>
          <a:off x="14541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16510</xdr:rowOff>
    </xdr:from>
    <xdr:to xmlns:xdr="http://schemas.openxmlformats.org/drawingml/2006/spreadsheetDrawing">
      <xdr:col>81</xdr:col>
      <xdr:colOff>50800</xdr:colOff>
      <xdr:row>58</xdr:row>
      <xdr:rowOff>48895</xdr:rowOff>
    </xdr:to>
    <xdr:cxnSp macro="">
      <xdr:nvCxnSpPr>
        <xdr:cNvPr id="456" name="直線コネクタ 455"/>
        <xdr:cNvCxnSpPr/>
      </xdr:nvCxnSpPr>
      <xdr:spPr>
        <a:xfrm>
          <a:off x="14592300" y="996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104140</xdr:rowOff>
    </xdr:from>
    <xdr:to xmlns:xdr="http://schemas.openxmlformats.org/drawingml/2006/spreadsheetDrawing">
      <xdr:col>72</xdr:col>
      <xdr:colOff>38100</xdr:colOff>
      <xdr:row>58</xdr:row>
      <xdr:rowOff>34290</xdr:rowOff>
    </xdr:to>
    <xdr:sp macro="" textlink="">
      <xdr:nvSpPr>
        <xdr:cNvPr id="457" name="楕円 456"/>
        <xdr:cNvSpPr/>
      </xdr:nvSpPr>
      <xdr:spPr>
        <a:xfrm>
          <a:off x="13652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154940</xdr:rowOff>
    </xdr:from>
    <xdr:to xmlns:xdr="http://schemas.openxmlformats.org/drawingml/2006/spreadsheetDrawing">
      <xdr:col>76</xdr:col>
      <xdr:colOff>114300</xdr:colOff>
      <xdr:row>58</xdr:row>
      <xdr:rowOff>16510</xdr:rowOff>
    </xdr:to>
    <xdr:cxnSp macro="">
      <xdr:nvCxnSpPr>
        <xdr:cNvPr id="458" name="直線コネクタ 457"/>
        <xdr:cNvCxnSpPr/>
      </xdr:nvCxnSpPr>
      <xdr:spPr>
        <a:xfrm>
          <a:off x="13703300" y="992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71755</xdr:rowOff>
    </xdr:from>
    <xdr:to xmlns:xdr="http://schemas.openxmlformats.org/drawingml/2006/spreadsheetDrawing">
      <xdr:col>67</xdr:col>
      <xdr:colOff>101600</xdr:colOff>
      <xdr:row>58</xdr:row>
      <xdr:rowOff>1905</xdr:rowOff>
    </xdr:to>
    <xdr:sp macro="" textlink="">
      <xdr:nvSpPr>
        <xdr:cNvPr id="459" name="楕円 458"/>
        <xdr:cNvSpPr/>
      </xdr:nvSpPr>
      <xdr:spPr>
        <a:xfrm>
          <a:off x="12763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122555</xdr:rowOff>
    </xdr:from>
    <xdr:to xmlns:xdr="http://schemas.openxmlformats.org/drawingml/2006/spreadsheetDrawing">
      <xdr:col>71</xdr:col>
      <xdr:colOff>177800</xdr:colOff>
      <xdr:row>57</xdr:row>
      <xdr:rowOff>154940</xdr:rowOff>
    </xdr:to>
    <xdr:cxnSp macro="">
      <xdr:nvCxnSpPr>
        <xdr:cNvPr id="460" name="直線コネクタ 459"/>
        <xdr:cNvCxnSpPr/>
      </xdr:nvCxnSpPr>
      <xdr:spPr>
        <a:xfrm>
          <a:off x="12814300" y="989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97790</xdr:rowOff>
    </xdr:from>
    <xdr:ext cx="405130" cy="257810"/>
    <xdr:sp macro="" textlink="">
      <xdr:nvSpPr>
        <xdr:cNvPr id="461" name="n_1aveValue【保健センター・保健所】&#10;有形固定資産減価償却率"/>
        <xdr:cNvSpPr txBox="1"/>
      </xdr:nvSpPr>
      <xdr:spPr>
        <a:xfrm>
          <a:off x="15266035" y="10384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69850</xdr:rowOff>
    </xdr:from>
    <xdr:ext cx="403860" cy="259080"/>
    <xdr:sp macro="" textlink="">
      <xdr:nvSpPr>
        <xdr:cNvPr id="462" name="n_2aveValue【保健センター・保健所】&#10;有形固定資産減価償却率"/>
        <xdr:cNvSpPr txBox="1"/>
      </xdr:nvSpPr>
      <xdr:spPr>
        <a:xfrm>
          <a:off x="14389735" y="1035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43815</xdr:rowOff>
    </xdr:from>
    <xdr:ext cx="403860" cy="257810"/>
    <xdr:sp macro="" textlink="">
      <xdr:nvSpPr>
        <xdr:cNvPr id="463" name="n_3aveValue【保健センター・保健所】&#10;有形固定資産減価償却率"/>
        <xdr:cNvSpPr txBox="1"/>
      </xdr:nvSpPr>
      <xdr:spPr>
        <a:xfrm>
          <a:off x="13500735" y="10330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158115</xdr:rowOff>
    </xdr:from>
    <xdr:ext cx="403860" cy="257810"/>
    <xdr:sp macro="" textlink="">
      <xdr:nvSpPr>
        <xdr:cNvPr id="464" name="n_4aveValue【保健センター・保健所】&#10;有形固定資産減価償却率"/>
        <xdr:cNvSpPr txBox="1"/>
      </xdr:nvSpPr>
      <xdr:spPr>
        <a:xfrm>
          <a:off x="12611735" y="10273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116205</xdr:rowOff>
    </xdr:from>
    <xdr:ext cx="405130" cy="259080"/>
    <xdr:sp macro="" textlink="">
      <xdr:nvSpPr>
        <xdr:cNvPr id="465" name="n_1mainValue【保健センター・保健所】&#10;有形固定資産減価償却率"/>
        <xdr:cNvSpPr txBox="1"/>
      </xdr:nvSpPr>
      <xdr:spPr>
        <a:xfrm>
          <a:off x="15266035" y="9717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83820</xdr:rowOff>
    </xdr:from>
    <xdr:ext cx="403860" cy="259080"/>
    <xdr:sp macro="" textlink="">
      <xdr:nvSpPr>
        <xdr:cNvPr id="466" name="n_2mainValue【保健センター・保健所】&#10;有形固定資産減価償却率"/>
        <xdr:cNvSpPr txBox="1"/>
      </xdr:nvSpPr>
      <xdr:spPr>
        <a:xfrm>
          <a:off x="14389735" y="9685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50800</xdr:rowOff>
    </xdr:from>
    <xdr:ext cx="403860" cy="259080"/>
    <xdr:sp macro="" textlink="">
      <xdr:nvSpPr>
        <xdr:cNvPr id="467" name="n_3mainValue【保健センター・保健所】&#10;有形固定資産減価償却率"/>
        <xdr:cNvSpPr txBox="1"/>
      </xdr:nvSpPr>
      <xdr:spPr>
        <a:xfrm>
          <a:off x="13500735" y="965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18415</xdr:rowOff>
    </xdr:from>
    <xdr:ext cx="403860" cy="257810"/>
    <xdr:sp macro="" textlink="">
      <xdr:nvSpPr>
        <xdr:cNvPr id="468" name="n_4mainValue【保健センター・保健所】&#10;有形固定資産減価償却率"/>
        <xdr:cNvSpPr txBox="1"/>
      </xdr:nvSpPr>
      <xdr:spPr>
        <a:xfrm>
          <a:off x="12611735" y="9619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77" name="テキスト ボックス 4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79" name="直線コネクタ 478"/>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480" name="テキスト ボックス 479"/>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1" name="直線コネクタ 4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82" name="テキスト ボックス 4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83" name="直線コネクタ 482"/>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484" name="テキスト ボックス 483"/>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5" name="直線コネクタ 4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86" name="テキスト ボックス 4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46990</xdr:rowOff>
    </xdr:to>
    <xdr:cxnSp macro="">
      <xdr:nvCxnSpPr>
        <xdr:cNvPr id="488" name="直線コネクタ 487"/>
        <xdr:cNvCxnSpPr/>
      </xdr:nvCxnSpPr>
      <xdr:spPr>
        <a:xfrm flipV="1">
          <a:off x="22160865" y="96189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489"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490" name="直線コネクタ 489"/>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135890</xdr:rowOff>
    </xdr:from>
    <xdr:ext cx="469900" cy="259080"/>
    <xdr:sp macro="" textlink="">
      <xdr:nvSpPr>
        <xdr:cNvPr id="491" name="【保健センター・保健所】&#10;一人当たり面積最大値テキスト"/>
        <xdr:cNvSpPr txBox="1"/>
      </xdr:nvSpPr>
      <xdr:spPr>
        <a:xfrm>
          <a:off x="22199600"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492" name="直線コネクタ 491"/>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73660</xdr:rowOff>
    </xdr:from>
    <xdr:ext cx="469900" cy="259080"/>
    <xdr:sp macro="" textlink="">
      <xdr:nvSpPr>
        <xdr:cNvPr id="493" name="【保健センター・保健所】&#10;一人当たり面積平均値テキスト"/>
        <xdr:cNvSpPr txBox="1"/>
      </xdr:nvSpPr>
      <xdr:spPr>
        <a:xfrm>
          <a:off x="22199600" y="10532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95250</xdr:rowOff>
    </xdr:from>
    <xdr:to xmlns:xdr="http://schemas.openxmlformats.org/drawingml/2006/spreadsheetDrawing">
      <xdr:col>116</xdr:col>
      <xdr:colOff>114300</xdr:colOff>
      <xdr:row>62</xdr:row>
      <xdr:rowOff>25400</xdr:rowOff>
    </xdr:to>
    <xdr:sp macro="" textlink="">
      <xdr:nvSpPr>
        <xdr:cNvPr id="494" name="フローチャート: 判断 493"/>
        <xdr:cNvSpPr/>
      </xdr:nvSpPr>
      <xdr:spPr>
        <a:xfrm>
          <a:off x="221107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107315</xdr:rowOff>
    </xdr:from>
    <xdr:to xmlns:xdr="http://schemas.openxmlformats.org/drawingml/2006/spreadsheetDrawing">
      <xdr:col>112</xdr:col>
      <xdr:colOff>38100</xdr:colOff>
      <xdr:row>62</xdr:row>
      <xdr:rowOff>37465</xdr:rowOff>
    </xdr:to>
    <xdr:sp macro="" textlink="">
      <xdr:nvSpPr>
        <xdr:cNvPr id="495" name="フローチャート: 判断 494"/>
        <xdr:cNvSpPr/>
      </xdr:nvSpPr>
      <xdr:spPr>
        <a:xfrm>
          <a:off x="21272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130175</xdr:rowOff>
    </xdr:from>
    <xdr:to xmlns:xdr="http://schemas.openxmlformats.org/drawingml/2006/spreadsheetDrawing">
      <xdr:col>107</xdr:col>
      <xdr:colOff>101600</xdr:colOff>
      <xdr:row>62</xdr:row>
      <xdr:rowOff>60325</xdr:rowOff>
    </xdr:to>
    <xdr:sp macro="" textlink="">
      <xdr:nvSpPr>
        <xdr:cNvPr id="496" name="フローチャート: 判断 495"/>
        <xdr:cNvSpPr/>
      </xdr:nvSpPr>
      <xdr:spPr>
        <a:xfrm>
          <a:off x="20383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111760</xdr:rowOff>
    </xdr:from>
    <xdr:to xmlns:xdr="http://schemas.openxmlformats.org/drawingml/2006/spreadsheetDrawing">
      <xdr:col>102</xdr:col>
      <xdr:colOff>165100</xdr:colOff>
      <xdr:row>62</xdr:row>
      <xdr:rowOff>41910</xdr:rowOff>
    </xdr:to>
    <xdr:sp macro="" textlink="">
      <xdr:nvSpPr>
        <xdr:cNvPr id="497" name="フローチャート: 判断 496"/>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116205</xdr:rowOff>
    </xdr:from>
    <xdr:to xmlns:xdr="http://schemas.openxmlformats.org/drawingml/2006/spreadsheetDrawing">
      <xdr:col>98</xdr:col>
      <xdr:colOff>38100</xdr:colOff>
      <xdr:row>62</xdr:row>
      <xdr:rowOff>46355</xdr:rowOff>
    </xdr:to>
    <xdr:sp macro="" textlink="">
      <xdr:nvSpPr>
        <xdr:cNvPr id="498" name="フローチャート: 判断 497"/>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99" name="テキスト ボックス 4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00" name="テキスト ボックス 4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01" name="テキスト ボックス 5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02" name="テキスト ボックス 5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03" name="テキスト ボックス 5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26670</xdr:rowOff>
    </xdr:from>
    <xdr:to xmlns:xdr="http://schemas.openxmlformats.org/drawingml/2006/spreadsheetDrawing">
      <xdr:col>116</xdr:col>
      <xdr:colOff>114300</xdr:colOff>
      <xdr:row>60</xdr:row>
      <xdr:rowOff>128270</xdr:rowOff>
    </xdr:to>
    <xdr:sp macro="" textlink="">
      <xdr:nvSpPr>
        <xdr:cNvPr id="504" name="楕円 503"/>
        <xdr:cNvSpPr/>
      </xdr:nvSpPr>
      <xdr:spPr>
        <a:xfrm>
          <a:off x="221107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49530</xdr:rowOff>
    </xdr:from>
    <xdr:ext cx="469900" cy="259080"/>
    <xdr:sp macro="" textlink="">
      <xdr:nvSpPr>
        <xdr:cNvPr id="505" name="【保健センター・保健所】&#10;一人当たり面積該当値テキスト"/>
        <xdr:cNvSpPr txBox="1"/>
      </xdr:nvSpPr>
      <xdr:spPr>
        <a:xfrm>
          <a:off x="22199600" y="1016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34925</xdr:rowOff>
    </xdr:from>
    <xdr:to xmlns:xdr="http://schemas.openxmlformats.org/drawingml/2006/spreadsheetDrawing">
      <xdr:col>112</xdr:col>
      <xdr:colOff>38100</xdr:colOff>
      <xdr:row>60</xdr:row>
      <xdr:rowOff>136525</xdr:rowOff>
    </xdr:to>
    <xdr:sp macro="" textlink="">
      <xdr:nvSpPr>
        <xdr:cNvPr id="506" name="楕円 505"/>
        <xdr:cNvSpPr/>
      </xdr:nvSpPr>
      <xdr:spPr>
        <a:xfrm>
          <a:off x="2127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77470</xdr:rowOff>
    </xdr:from>
    <xdr:to xmlns:xdr="http://schemas.openxmlformats.org/drawingml/2006/spreadsheetDrawing">
      <xdr:col>116</xdr:col>
      <xdr:colOff>63500</xdr:colOff>
      <xdr:row>60</xdr:row>
      <xdr:rowOff>86360</xdr:rowOff>
    </xdr:to>
    <xdr:cxnSp macro="">
      <xdr:nvCxnSpPr>
        <xdr:cNvPr id="507" name="直線コネクタ 506"/>
        <xdr:cNvCxnSpPr/>
      </xdr:nvCxnSpPr>
      <xdr:spPr>
        <a:xfrm flipV="1">
          <a:off x="21323300" y="10364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44450</xdr:rowOff>
    </xdr:from>
    <xdr:to xmlns:xdr="http://schemas.openxmlformats.org/drawingml/2006/spreadsheetDrawing">
      <xdr:col>107</xdr:col>
      <xdr:colOff>101600</xdr:colOff>
      <xdr:row>60</xdr:row>
      <xdr:rowOff>146050</xdr:rowOff>
    </xdr:to>
    <xdr:sp macro="" textlink="">
      <xdr:nvSpPr>
        <xdr:cNvPr id="508" name="楕円 507"/>
        <xdr:cNvSpPr/>
      </xdr:nvSpPr>
      <xdr:spPr>
        <a:xfrm>
          <a:off x="2038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86360</xdr:rowOff>
    </xdr:from>
    <xdr:to xmlns:xdr="http://schemas.openxmlformats.org/drawingml/2006/spreadsheetDrawing">
      <xdr:col>111</xdr:col>
      <xdr:colOff>177800</xdr:colOff>
      <xdr:row>60</xdr:row>
      <xdr:rowOff>95250</xdr:rowOff>
    </xdr:to>
    <xdr:cxnSp macro="">
      <xdr:nvCxnSpPr>
        <xdr:cNvPr id="509" name="直線コネクタ 508"/>
        <xdr:cNvCxnSpPr/>
      </xdr:nvCxnSpPr>
      <xdr:spPr>
        <a:xfrm flipV="1">
          <a:off x="20434300" y="103733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49530</xdr:rowOff>
    </xdr:from>
    <xdr:to xmlns:xdr="http://schemas.openxmlformats.org/drawingml/2006/spreadsheetDrawing">
      <xdr:col>102</xdr:col>
      <xdr:colOff>165100</xdr:colOff>
      <xdr:row>60</xdr:row>
      <xdr:rowOff>151130</xdr:rowOff>
    </xdr:to>
    <xdr:sp macro="" textlink="">
      <xdr:nvSpPr>
        <xdr:cNvPr id="510" name="楕円 509"/>
        <xdr:cNvSpPr/>
      </xdr:nvSpPr>
      <xdr:spPr>
        <a:xfrm>
          <a:off x="19494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95250</xdr:rowOff>
    </xdr:from>
    <xdr:to xmlns:xdr="http://schemas.openxmlformats.org/drawingml/2006/spreadsheetDrawing">
      <xdr:col>107</xdr:col>
      <xdr:colOff>50800</xdr:colOff>
      <xdr:row>60</xdr:row>
      <xdr:rowOff>100330</xdr:rowOff>
    </xdr:to>
    <xdr:cxnSp macro="">
      <xdr:nvCxnSpPr>
        <xdr:cNvPr id="511" name="直線コネクタ 510"/>
        <xdr:cNvCxnSpPr/>
      </xdr:nvCxnSpPr>
      <xdr:spPr>
        <a:xfrm flipV="1">
          <a:off x="19545300" y="10382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60325</xdr:rowOff>
    </xdr:from>
    <xdr:to xmlns:xdr="http://schemas.openxmlformats.org/drawingml/2006/spreadsheetDrawing">
      <xdr:col>98</xdr:col>
      <xdr:colOff>38100</xdr:colOff>
      <xdr:row>60</xdr:row>
      <xdr:rowOff>161925</xdr:rowOff>
    </xdr:to>
    <xdr:sp macro="" textlink="">
      <xdr:nvSpPr>
        <xdr:cNvPr id="512" name="楕円 511"/>
        <xdr:cNvSpPr/>
      </xdr:nvSpPr>
      <xdr:spPr>
        <a:xfrm>
          <a:off x="18605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100330</xdr:rowOff>
    </xdr:from>
    <xdr:to xmlns:xdr="http://schemas.openxmlformats.org/drawingml/2006/spreadsheetDrawing">
      <xdr:col>102</xdr:col>
      <xdr:colOff>114300</xdr:colOff>
      <xdr:row>60</xdr:row>
      <xdr:rowOff>111125</xdr:rowOff>
    </xdr:to>
    <xdr:cxnSp macro="">
      <xdr:nvCxnSpPr>
        <xdr:cNvPr id="513" name="直線コネクタ 512"/>
        <xdr:cNvCxnSpPr/>
      </xdr:nvCxnSpPr>
      <xdr:spPr>
        <a:xfrm flipV="1">
          <a:off x="18656300" y="103873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29210</xdr:rowOff>
    </xdr:from>
    <xdr:ext cx="469900" cy="257810"/>
    <xdr:sp macro="" textlink="">
      <xdr:nvSpPr>
        <xdr:cNvPr id="514" name="n_1aveValue【保健センター・保健所】&#10;一人当たり面積"/>
        <xdr:cNvSpPr txBox="1"/>
      </xdr:nvSpPr>
      <xdr:spPr>
        <a:xfrm>
          <a:off x="21075650" y="10659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52070</xdr:rowOff>
    </xdr:from>
    <xdr:ext cx="468630" cy="257810"/>
    <xdr:sp macro="" textlink="">
      <xdr:nvSpPr>
        <xdr:cNvPr id="515" name="n_2aveValue【保健センター・保健所】&#10;一人当たり面積"/>
        <xdr:cNvSpPr txBox="1"/>
      </xdr:nvSpPr>
      <xdr:spPr>
        <a:xfrm>
          <a:off x="20199350" y="10681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33020</xdr:rowOff>
    </xdr:from>
    <xdr:ext cx="468630" cy="259080"/>
    <xdr:sp macro="" textlink="">
      <xdr:nvSpPr>
        <xdr:cNvPr id="516" name="n_3aveValue【保健センター・保健所】&#10;一人当たり面積"/>
        <xdr:cNvSpPr txBox="1"/>
      </xdr:nvSpPr>
      <xdr:spPr>
        <a:xfrm>
          <a:off x="19310350" y="10662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37465</xdr:rowOff>
    </xdr:from>
    <xdr:ext cx="468630" cy="259080"/>
    <xdr:sp macro="" textlink="">
      <xdr:nvSpPr>
        <xdr:cNvPr id="517" name="n_4aveValue【保健センター・保健所】&#10;一人当たり面積"/>
        <xdr:cNvSpPr txBox="1"/>
      </xdr:nvSpPr>
      <xdr:spPr>
        <a:xfrm>
          <a:off x="18421350" y="10667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153035</xdr:rowOff>
    </xdr:from>
    <xdr:ext cx="469900" cy="259080"/>
    <xdr:sp macro="" textlink="">
      <xdr:nvSpPr>
        <xdr:cNvPr id="518" name="n_1mainValue【保健センター・保健所】&#10;一人当たり面積"/>
        <xdr:cNvSpPr txBox="1"/>
      </xdr:nvSpPr>
      <xdr:spPr>
        <a:xfrm>
          <a:off x="21075650" y="1009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162560</xdr:rowOff>
    </xdr:from>
    <xdr:ext cx="468630" cy="259080"/>
    <xdr:sp macro="" textlink="">
      <xdr:nvSpPr>
        <xdr:cNvPr id="519" name="n_2mainValue【保健センター・保健所】&#10;一人当たり面積"/>
        <xdr:cNvSpPr txBox="1"/>
      </xdr:nvSpPr>
      <xdr:spPr>
        <a:xfrm>
          <a:off x="20199350" y="10106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167640</xdr:rowOff>
    </xdr:from>
    <xdr:ext cx="468630" cy="257810"/>
    <xdr:sp macro="" textlink="">
      <xdr:nvSpPr>
        <xdr:cNvPr id="520" name="n_3mainValue【保健センター・保健所】&#10;一人当たり面積"/>
        <xdr:cNvSpPr txBox="1"/>
      </xdr:nvSpPr>
      <xdr:spPr>
        <a:xfrm>
          <a:off x="19310350" y="10111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6985</xdr:rowOff>
    </xdr:from>
    <xdr:ext cx="468630" cy="257810"/>
    <xdr:sp macro="" textlink="">
      <xdr:nvSpPr>
        <xdr:cNvPr id="521" name="n_4mainValue【保健センター・保健所】&#10;一人当たり面積"/>
        <xdr:cNvSpPr txBox="1"/>
      </xdr:nvSpPr>
      <xdr:spPr>
        <a:xfrm>
          <a:off x="18421350" y="10122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30" name="テキスト ボックス 5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1" name="直線コネクタ 5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532" name="テキスト ボックス 5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3" name="直線コネクタ 5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534" name="テキスト ボックス 533"/>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5" name="直線コネクタ 5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6" name="テキスト ボックス 5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7" name="直線コネクタ 5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8" name="テキスト ボックス 5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9" name="直線コネクタ 5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40" name="テキスト ボックス 539"/>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1" name="直線コネクタ 5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820" cy="259080"/>
    <xdr:sp macro="" textlink="">
      <xdr:nvSpPr>
        <xdr:cNvPr id="542" name="テキスト ボックス 541"/>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3" name="直線コネクタ 5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545" name="直線コネクタ 544"/>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546"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547" name="直線コネクタ 546"/>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548"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49" name="直線コネクタ 548"/>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115570</xdr:rowOff>
    </xdr:from>
    <xdr:ext cx="405130" cy="259080"/>
    <xdr:sp macro="" textlink="">
      <xdr:nvSpPr>
        <xdr:cNvPr id="550" name="【消防施設】&#10;有形固定資産減価償却率平均値テキスト"/>
        <xdr:cNvSpPr txBox="1"/>
      </xdr:nvSpPr>
      <xdr:spPr>
        <a:xfrm>
          <a:off x="16357600" y="14003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137160</xdr:rowOff>
    </xdr:from>
    <xdr:to xmlns:xdr="http://schemas.openxmlformats.org/drawingml/2006/spreadsheetDrawing">
      <xdr:col>85</xdr:col>
      <xdr:colOff>177800</xdr:colOff>
      <xdr:row>82</xdr:row>
      <xdr:rowOff>67310</xdr:rowOff>
    </xdr:to>
    <xdr:sp macro="" textlink="">
      <xdr:nvSpPr>
        <xdr:cNvPr id="551" name="フローチャート: 判断 550"/>
        <xdr:cNvSpPr/>
      </xdr:nvSpPr>
      <xdr:spPr>
        <a:xfrm>
          <a:off x="162687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552" name="フローチャート: 判断 55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25400</xdr:rowOff>
    </xdr:from>
    <xdr:to xmlns:xdr="http://schemas.openxmlformats.org/drawingml/2006/spreadsheetDrawing">
      <xdr:col>76</xdr:col>
      <xdr:colOff>165100</xdr:colOff>
      <xdr:row>82</xdr:row>
      <xdr:rowOff>127000</xdr:rowOff>
    </xdr:to>
    <xdr:sp macro="" textlink="">
      <xdr:nvSpPr>
        <xdr:cNvPr id="553" name="フローチャート: 判断 552"/>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554" name="フローチャート: 判断 553"/>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133350</xdr:rowOff>
    </xdr:from>
    <xdr:to xmlns:xdr="http://schemas.openxmlformats.org/drawingml/2006/spreadsheetDrawing">
      <xdr:col>67</xdr:col>
      <xdr:colOff>101600</xdr:colOff>
      <xdr:row>82</xdr:row>
      <xdr:rowOff>63500</xdr:rowOff>
    </xdr:to>
    <xdr:sp macro="" textlink="">
      <xdr:nvSpPr>
        <xdr:cNvPr id="555" name="フローチャート: 判断 554"/>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6" name="テキスト ボックス 5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7" name="テキスト ボックス 5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8" name="テキスト ボックス 5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9" name="テキスト ボックス 5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0" name="テキスト ボックス 5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148590</xdr:rowOff>
    </xdr:from>
    <xdr:to xmlns:xdr="http://schemas.openxmlformats.org/drawingml/2006/spreadsheetDrawing">
      <xdr:col>85</xdr:col>
      <xdr:colOff>177800</xdr:colOff>
      <xdr:row>79</xdr:row>
      <xdr:rowOff>78740</xdr:rowOff>
    </xdr:to>
    <xdr:sp macro="" textlink="">
      <xdr:nvSpPr>
        <xdr:cNvPr id="561" name="楕円 560"/>
        <xdr:cNvSpPr/>
      </xdr:nvSpPr>
      <xdr:spPr>
        <a:xfrm>
          <a:off x="16268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0</xdr:rowOff>
    </xdr:from>
    <xdr:ext cx="405130" cy="259080"/>
    <xdr:sp macro="" textlink="">
      <xdr:nvSpPr>
        <xdr:cNvPr id="562" name="【消防施設】&#10;有形固定資産減価償却率該当値テキスト"/>
        <xdr:cNvSpPr txBox="1"/>
      </xdr:nvSpPr>
      <xdr:spPr>
        <a:xfrm>
          <a:off x="16357600" y="1337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563" name="楕円 562"/>
        <xdr:cNvSpPr/>
      </xdr:nvSpPr>
      <xdr:spPr>
        <a:xfrm>
          <a:off x="15430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162560</xdr:rowOff>
    </xdr:from>
    <xdr:to xmlns:xdr="http://schemas.openxmlformats.org/drawingml/2006/spreadsheetDrawing">
      <xdr:col>85</xdr:col>
      <xdr:colOff>127000</xdr:colOff>
      <xdr:row>79</xdr:row>
      <xdr:rowOff>27940</xdr:rowOff>
    </xdr:to>
    <xdr:cxnSp macro="">
      <xdr:nvCxnSpPr>
        <xdr:cNvPr id="564" name="直線コネクタ 563"/>
        <xdr:cNvCxnSpPr/>
      </xdr:nvCxnSpPr>
      <xdr:spPr>
        <a:xfrm>
          <a:off x="15481300" y="135356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565" name="楕円 564"/>
        <xdr:cNvSpPr/>
      </xdr:nvSpPr>
      <xdr:spPr>
        <a:xfrm>
          <a:off x="14541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111760</xdr:rowOff>
    </xdr:from>
    <xdr:to xmlns:xdr="http://schemas.openxmlformats.org/drawingml/2006/spreadsheetDrawing">
      <xdr:col>81</xdr:col>
      <xdr:colOff>50800</xdr:colOff>
      <xdr:row>78</xdr:row>
      <xdr:rowOff>162560</xdr:rowOff>
    </xdr:to>
    <xdr:cxnSp macro="">
      <xdr:nvCxnSpPr>
        <xdr:cNvPr id="566" name="直線コネクタ 565"/>
        <xdr:cNvCxnSpPr/>
      </xdr:nvCxnSpPr>
      <xdr:spPr>
        <a:xfrm>
          <a:off x="14592300" y="134848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11430</xdr:rowOff>
    </xdr:from>
    <xdr:to xmlns:xdr="http://schemas.openxmlformats.org/drawingml/2006/spreadsheetDrawing">
      <xdr:col>72</xdr:col>
      <xdr:colOff>38100</xdr:colOff>
      <xdr:row>78</xdr:row>
      <xdr:rowOff>113030</xdr:rowOff>
    </xdr:to>
    <xdr:sp macro="" textlink="">
      <xdr:nvSpPr>
        <xdr:cNvPr id="567" name="楕円 566"/>
        <xdr:cNvSpPr/>
      </xdr:nvSpPr>
      <xdr:spPr>
        <a:xfrm>
          <a:off x="13652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62230</xdr:rowOff>
    </xdr:from>
    <xdr:to xmlns:xdr="http://schemas.openxmlformats.org/drawingml/2006/spreadsheetDrawing">
      <xdr:col>76</xdr:col>
      <xdr:colOff>114300</xdr:colOff>
      <xdr:row>78</xdr:row>
      <xdr:rowOff>111760</xdr:rowOff>
    </xdr:to>
    <xdr:cxnSp macro="">
      <xdr:nvCxnSpPr>
        <xdr:cNvPr id="568" name="直線コネクタ 567"/>
        <xdr:cNvCxnSpPr/>
      </xdr:nvCxnSpPr>
      <xdr:spPr>
        <a:xfrm>
          <a:off x="13703300" y="134353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62230</xdr:rowOff>
    </xdr:to>
    <xdr:sp macro="" textlink="">
      <xdr:nvSpPr>
        <xdr:cNvPr id="569" name="楕円 568"/>
        <xdr:cNvSpPr/>
      </xdr:nvSpPr>
      <xdr:spPr>
        <a:xfrm>
          <a:off x="12763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11430</xdr:rowOff>
    </xdr:from>
    <xdr:to xmlns:xdr="http://schemas.openxmlformats.org/drawingml/2006/spreadsheetDrawing">
      <xdr:col>71</xdr:col>
      <xdr:colOff>177800</xdr:colOff>
      <xdr:row>78</xdr:row>
      <xdr:rowOff>62230</xdr:rowOff>
    </xdr:to>
    <xdr:cxnSp macro="">
      <xdr:nvCxnSpPr>
        <xdr:cNvPr id="570" name="直線コネクタ 569"/>
        <xdr:cNvCxnSpPr/>
      </xdr:nvCxnSpPr>
      <xdr:spPr>
        <a:xfrm>
          <a:off x="12814300" y="133845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68580</xdr:rowOff>
    </xdr:from>
    <xdr:ext cx="405130" cy="259080"/>
    <xdr:sp macro="" textlink="">
      <xdr:nvSpPr>
        <xdr:cNvPr id="571" name="n_1aveValue【消防施設】&#10;有形固定資産減価償却率"/>
        <xdr:cNvSpPr txBox="1"/>
      </xdr:nvSpPr>
      <xdr:spPr>
        <a:xfrm>
          <a:off x="15266035"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118110</xdr:rowOff>
    </xdr:from>
    <xdr:ext cx="403860" cy="259080"/>
    <xdr:sp macro="" textlink="">
      <xdr:nvSpPr>
        <xdr:cNvPr id="572" name="n_2aveValue【消防施設】&#10;有形固定資産減価償却率"/>
        <xdr:cNvSpPr txBox="1"/>
      </xdr:nvSpPr>
      <xdr:spPr>
        <a:xfrm>
          <a:off x="14389735" y="1417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3860" cy="257810"/>
    <xdr:sp macro="" textlink="">
      <xdr:nvSpPr>
        <xdr:cNvPr id="573" name="n_3aveValue【消防施設】&#10;有形固定資産減価償却率"/>
        <xdr:cNvSpPr txBox="1"/>
      </xdr:nvSpPr>
      <xdr:spPr>
        <a:xfrm>
          <a:off x="13500735" y="14159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54610</xdr:rowOff>
    </xdr:from>
    <xdr:ext cx="403860" cy="257810"/>
    <xdr:sp macro="" textlink="">
      <xdr:nvSpPr>
        <xdr:cNvPr id="574" name="n_4aveValue【消防施設】&#10;有形固定資産減価償却率"/>
        <xdr:cNvSpPr txBox="1"/>
      </xdr:nvSpPr>
      <xdr:spPr>
        <a:xfrm>
          <a:off x="12611735" y="14113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58420</xdr:rowOff>
    </xdr:from>
    <xdr:ext cx="405130" cy="259080"/>
    <xdr:sp macro="" textlink="">
      <xdr:nvSpPr>
        <xdr:cNvPr id="575" name="n_1mainValue【消防施設】&#10;有形固定資産減価償却率"/>
        <xdr:cNvSpPr txBox="1"/>
      </xdr:nvSpPr>
      <xdr:spPr>
        <a:xfrm>
          <a:off x="15266035"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7620</xdr:rowOff>
    </xdr:from>
    <xdr:ext cx="403860" cy="257810"/>
    <xdr:sp macro="" textlink="">
      <xdr:nvSpPr>
        <xdr:cNvPr id="576" name="n_2mainValue【消防施設】&#10;有形固定資産減価償却率"/>
        <xdr:cNvSpPr txBox="1"/>
      </xdr:nvSpPr>
      <xdr:spPr>
        <a:xfrm>
          <a:off x="14389735" y="13209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129540</xdr:rowOff>
    </xdr:from>
    <xdr:ext cx="340360" cy="259080"/>
    <xdr:sp macro="" textlink="">
      <xdr:nvSpPr>
        <xdr:cNvPr id="577" name="n_3mainValue【消防施設】&#10;有形固定資産減価償却率"/>
        <xdr:cNvSpPr txBox="1"/>
      </xdr:nvSpPr>
      <xdr:spPr>
        <a:xfrm>
          <a:off x="13533120" y="131597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76</xdr:row>
      <xdr:rowOff>78740</xdr:rowOff>
    </xdr:from>
    <xdr:ext cx="340360" cy="259080"/>
    <xdr:sp macro="" textlink="">
      <xdr:nvSpPr>
        <xdr:cNvPr id="578" name="n_4mainValue【消防施設】&#10;有形固定資産減価償却率"/>
        <xdr:cNvSpPr txBox="1"/>
      </xdr:nvSpPr>
      <xdr:spPr>
        <a:xfrm>
          <a:off x="12644120" y="131089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87" name="テキスト ボックス 58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8" name="直線コネクタ 5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9" name="直線コネクタ 5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90" name="テキスト ボックス 589"/>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1" name="直線コネクタ 5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92" name="テキスト ボックス 591"/>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93" name="直線コネクタ 5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94" name="テキスト ボックス 593"/>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95" name="直線コネクタ 5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96" name="テキスト ボックス 595"/>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7" name="直線コネクタ 5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98" name="テキスト ボックス 597"/>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9" name="直線コネクタ 5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00" name="テキスト ボックス 59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109855</xdr:rowOff>
    </xdr:to>
    <xdr:cxnSp macro="">
      <xdr:nvCxnSpPr>
        <xdr:cNvPr id="602" name="直線コネクタ 601"/>
        <xdr:cNvCxnSpPr/>
      </xdr:nvCxnSpPr>
      <xdr:spPr>
        <a:xfrm flipV="1">
          <a:off x="22160865" y="1350391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603"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604" name="直線コネクタ 603"/>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77470</xdr:rowOff>
    </xdr:from>
    <xdr:ext cx="469900" cy="257810"/>
    <xdr:sp macro="" textlink="">
      <xdr:nvSpPr>
        <xdr:cNvPr id="605" name="【消防施設】&#10;一人当たり面積最大値テキスト"/>
        <xdr:cNvSpPr txBox="1"/>
      </xdr:nvSpPr>
      <xdr:spPr>
        <a:xfrm>
          <a:off x="22199600" y="13279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606" name="直線コネクタ 605"/>
        <xdr:cNvCxnSpPr/>
      </xdr:nvCxnSpPr>
      <xdr:spPr>
        <a:xfrm>
          <a:off x="22072600" y="1350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9900" cy="259080"/>
    <xdr:sp macro="" textlink="">
      <xdr:nvSpPr>
        <xdr:cNvPr id="607" name="【消防施設】&#10;一人当たり面積平均値テキスト"/>
        <xdr:cNvSpPr txBox="1"/>
      </xdr:nvSpPr>
      <xdr:spPr>
        <a:xfrm>
          <a:off x="22199600" y="1453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608" name="フローチャート: 判断 607"/>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114300</xdr:rowOff>
    </xdr:to>
    <xdr:sp macro="" textlink="">
      <xdr:nvSpPr>
        <xdr:cNvPr id="609" name="フローチャート: 判断 608"/>
        <xdr:cNvSpPr/>
      </xdr:nvSpPr>
      <xdr:spPr>
        <a:xfrm>
          <a:off x="21272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6985</xdr:rowOff>
    </xdr:from>
    <xdr:to xmlns:xdr="http://schemas.openxmlformats.org/drawingml/2006/spreadsheetDrawing">
      <xdr:col>107</xdr:col>
      <xdr:colOff>101600</xdr:colOff>
      <xdr:row>85</xdr:row>
      <xdr:rowOff>109220</xdr:rowOff>
    </xdr:to>
    <xdr:sp macro="" textlink="">
      <xdr:nvSpPr>
        <xdr:cNvPr id="610" name="フローチャート: 判断 609"/>
        <xdr:cNvSpPr/>
      </xdr:nvSpPr>
      <xdr:spPr>
        <a:xfrm>
          <a:off x="20383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107315</xdr:rowOff>
    </xdr:to>
    <xdr:sp macro="" textlink="">
      <xdr:nvSpPr>
        <xdr:cNvPr id="611" name="フローチャート: 判断 610"/>
        <xdr:cNvSpPr/>
      </xdr:nvSpPr>
      <xdr:spPr>
        <a:xfrm>
          <a:off x="19494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127000</xdr:rowOff>
    </xdr:from>
    <xdr:to xmlns:xdr="http://schemas.openxmlformats.org/drawingml/2006/spreadsheetDrawing">
      <xdr:col>98</xdr:col>
      <xdr:colOff>38100</xdr:colOff>
      <xdr:row>85</xdr:row>
      <xdr:rowOff>57150</xdr:rowOff>
    </xdr:to>
    <xdr:sp macro="" textlink="">
      <xdr:nvSpPr>
        <xdr:cNvPr id="612" name="フローチャート: 判断 611"/>
        <xdr:cNvSpPr/>
      </xdr:nvSpPr>
      <xdr:spPr>
        <a:xfrm>
          <a:off x="18605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3" name="テキスト ボックス 6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4" name="テキスト ボックス 6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5" name="テキスト ボックス 6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6" name="テキスト ボックス 6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7" name="テキスト ボックス 6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151130</xdr:rowOff>
    </xdr:from>
    <xdr:to xmlns:xdr="http://schemas.openxmlformats.org/drawingml/2006/spreadsheetDrawing">
      <xdr:col>116</xdr:col>
      <xdr:colOff>114300</xdr:colOff>
      <xdr:row>84</xdr:row>
      <xdr:rowOff>81280</xdr:rowOff>
    </xdr:to>
    <xdr:sp macro="" textlink="">
      <xdr:nvSpPr>
        <xdr:cNvPr id="618" name="楕円 617"/>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2540</xdr:rowOff>
    </xdr:from>
    <xdr:ext cx="469900" cy="259080"/>
    <xdr:sp macro="" textlink="">
      <xdr:nvSpPr>
        <xdr:cNvPr id="619" name="【消防施設】&#10;一人当たり面積該当値テキスト"/>
        <xdr:cNvSpPr txBox="1"/>
      </xdr:nvSpPr>
      <xdr:spPr>
        <a:xfrm>
          <a:off x="22199600" y="1423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158115</xdr:rowOff>
    </xdr:from>
    <xdr:to xmlns:xdr="http://schemas.openxmlformats.org/drawingml/2006/spreadsheetDrawing">
      <xdr:col>112</xdr:col>
      <xdr:colOff>38100</xdr:colOff>
      <xdr:row>84</xdr:row>
      <xdr:rowOff>88265</xdr:rowOff>
    </xdr:to>
    <xdr:sp macro="" textlink="">
      <xdr:nvSpPr>
        <xdr:cNvPr id="620" name="楕円 619"/>
        <xdr:cNvSpPr/>
      </xdr:nvSpPr>
      <xdr:spPr>
        <a:xfrm>
          <a:off x="21272500" y="143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30480</xdr:rowOff>
    </xdr:from>
    <xdr:to xmlns:xdr="http://schemas.openxmlformats.org/drawingml/2006/spreadsheetDrawing">
      <xdr:col>116</xdr:col>
      <xdr:colOff>63500</xdr:colOff>
      <xdr:row>84</xdr:row>
      <xdr:rowOff>37465</xdr:rowOff>
    </xdr:to>
    <xdr:cxnSp macro="">
      <xdr:nvCxnSpPr>
        <xdr:cNvPr id="621" name="直線コネクタ 620"/>
        <xdr:cNvCxnSpPr/>
      </xdr:nvCxnSpPr>
      <xdr:spPr>
        <a:xfrm flipV="1">
          <a:off x="21323300" y="144322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166370</xdr:rowOff>
    </xdr:from>
    <xdr:to xmlns:xdr="http://schemas.openxmlformats.org/drawingml/2006/spreadsheetDrawing">
      <xdr:col>107</xdr:col>
      <xdr:colOff>101600</xdr:colOff>
      <xdr:row>84</xdr:row>
      <xdr:rowOff>96520</xdr:rowOff>
    </xdr:to>
    <xdr:sp macro="" textlink="">
      <xdr:nvSpPr>
        <xdr:cNvPr id="622" name="楕円 621"/>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37465</xdr:rowOff>
    </xdr:from>
    <xdr:to xmlns:xdr="http://schemas.openxmlformats.org/drawingml/2006/spreadsheetDrawing">
      <xdr:col>111</xdr:col>
      <xdr:colOff>177800</xdr:colOff>
      <xdr:row>84</xdr:row>
      <xdr:rowOff>45720</xdr:rowOff>
    </xdr:to>
    <xdr:cxnSp macro="">
      <xdr:nvCxnSpPr>
        <xdr:cNvPr id="623" name="直線コネクタ 622"/>
        <xdr:cNvCxnSpPr/>
      </xdr:nvCxnSpPr>
      <xdr:spPr>
        <a:xfrm flipV="1">
          <a:off x="20434300" y="1443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170815</xdr:rowOff>
    </xdr:from>
    <xdr:to xmlns:xdr="http://schemas.openxmlformats.org/drawingml/2006/spreadsheetDrawing">
      <xdr:col>102</xdr:col>
      <xdr:colOff>165100</xdr:colOff>
      <xdr:row>84</xdr:row>
      <xdr:rowOff>100965</xdr:rowOff>
    </xdr:to>
    <xdr:sp macro="" textlink="">
      <xdr:nvSpPr>
        <xdr:cNvPr id="624" name="楕円 623"/>
        <xdr:cNvSpPr/>
      </xdr:nvSpPr>
      <xdr:spPr>
        <a:xfrm>
          <a:off x="19494500" y="144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45720</xdr:rowOff>
    </xdr:from>
    <xdr:to xmlns:xdr="http://schemas.openxmlformats.org/drawingml/2006/spreadsheetDrawing">
      <xdr:col>107</xdr:col>
      <xdr:colOff>50800</xdr:colOff>
      <xdr:row>84</xdr:row>
      <xdr:rowOff>50165</xdr:rowOff>
    </xdr:to>
    <xdr:cxnSp macro="">
      <xdr:nvCxnSpPr>
        <xdr:cNvPr id="625" name="直線コネクタ 624"/>
        <xdr:cNvCxnSpPr/>
      </xdr:nvCxnSpPr>
      <xdr:spPr>
        <a:xfrm flipV="1">
          <a:off x="19545300" y="14447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39370</xdr:rowOff>
    </xdr:from>
    <xdr:to xmlns:xdr="http://schemas.openxmlformats.org/drawingml/2006/spreadsheetDrawing">
      <xdr:col>98</xdr:col>
      <xdr:colOff>38100</xdr:colOff>
      <xdr:row>83</xdr:row>
      <xdr:rowOff>140970</xdr:rowOff>
    </xdr:to>
    <xdr:sp macro="" textlink="">
      <xdr:nvSpPr>
        <xdr:cNvPr id="626" name="楕円 625"/>
        <xdr:cNvSpPr/>
      </xdr:nvSpPr>
      <xdr:spPr>
        <a:xfrm>
          <a:off x="18605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90170</xdr:rowOff>
    </xdr:from>
    <xdr:to xmlns:xdr="http://schemas.openxmlformats.org/drawingml/2006/spreadsheetDrawing">
      <xdr:col>102</xdr:col>
      <xdr:colOff>114300</xdr:colOff>
      <xdr:row>84</xdr:row>
      <xdr:rowOff>50165</xdr:rowOff>
    </xdr:to>
    <xdr:cxnSp macro="">
      <xdr:nvCxnSpPr>
        <xdr:cNvPr id="627" name="直線コネクタ 626"/>
        <xdr:cNvCxnSpPr/>
      </xdr:nvCxnSpPr>
      <xdr:spPr>
        <a:xfrm>
          <a:off x="18656300" y="143205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105410</xdr:rowOff>
    </xdr:from>
    <xdr:ext cx="469900" cy="259080"/>
    <xdr:sp macro="" textlink="">
      <xdr:nvSpPr>
        <xdr:cNvPr id="628" name="n_1aveValue【消防施設】&#10;一人当たり面積"/>
        <xdr:cNvSpPr txBox="1"/>
      </xdr:nvSpPr>
      <xdr:spPr>
        <a:xfrm>
          <a:off x="2107565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99695</xdr:rowOff>
    </xdr:from>
    <xdr:ext cx="468630" cy="257810"/>
    <xdr:sp macro="" textlink="">
      <xdr:nvSpPr>
        <xdr:cNvPr id="629" name="n_2aveValue【消防施設】&#10;一人当たり面積"/>
        <xdr:cNvSpPr txBox="1"/>
      </xdr:nvSpPr>
      <xdr:spPr>
        <a:xfrm>
          <a:off x="20199350" y="14672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98425</xdr:rowOff>
    </xdr:from>
    <xdr:ext cx="468630" cy="257810"/>
    <xdr:sp macro="" textlink="">
      <xdr:nvSpPr>
        <xdr:cNvPr id="630" name="n_3aveValue【消防施設】&#10;一人当たり面積"/>
        <xdr:cNvSpPr txBox="1"/>
      </xdr:nvSpPr>
      <xdr:spPr>
        <a:xfrm>
          <a:off x="19310350" y="14671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48260</xdr:rowOff>
    </xdr:from>
    <xdr:ext cx="468630" cy="259080"/>
    <xdr:sp macro="" textlink="">
      <xdr:nvSpPr>
        <xdr:cNvPr id="631" name="n_4aveValue【消防施設】&#10;一人当たり面積"/>
        <xdr:cNvSpPr txBox="1"/>
      </xdr:nvSpPr>
      <xdr:spPr>
        <a:xfrm>
          <a:off x="18421350" y="14621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104775</xdr:rowOff>
    </xdr:from>
    <xdr:ext cx="469900" cy="259080"/>
    <xdr:sp macro="" textlink="">
      <xdr:nvSpPr>
        <xdr:cNvPr id="632" name="n_1mainValue【消防施設】&#10;一人当たり面積"/>
        <xdr:cNvSpPr txBox="1"/>
      </xdr:nvSpPr>
      <xdr:spPr>
        <a:xfrm>
          <a:off x="21075650" y="14163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113030</xdr:rowOff>
    </xdr:from>
    <xdr:ext cx="468630" cy="259080"/>
    <xdr:sp macro="" textlink="">
      <xdr:nvSpPr>
        <xdr:cNvPr id="633" name="n_2mainValue【消防施設】&#10;一人当たり面積"/>
        <xdr:cNvSpPr txBox="1"/>
      </xdr:nvSpPr>
      <xdr:spPr>
        <a:xfrm>
          <a:off x="20199350" y="14171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117475</xdr:rowOff>
    </xdr:from>
    <xdr:ext cx="468630" cy="259080"/>
    <xdr:sp macro="" textlink="">
      <xdr:nvSpPr>
        <xdr:cNvPr id="634" name="n_3mainValue【消防施設】&#10;一人当たり面積"/>
        <xdr:cNvSpPr txBox="1"/>
      </xdr:nvSpPr>
      <xdr:spPr>
        <a:xfrm>
          <a:off x="19310350" y="14176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157480</xdr:rowOff>
    </xdr:from>
    <xdr:ext cx="468630" cy="257810"/>
    <xdr:sp macro="" textlink="">
      <xdr:nvSpPr>
        <xdr:cNvPr id="635" name="n_4mainValue【消防施設】&#10;一人当たり面積"/>
        <xdr:cNvSpPr txBox="1"/>
      </xdr:nvSpPr>
      <xdr:spPr>
        <a:xfrm>
          <a:off x="18421350" y="14044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4" name="テキスト ボックス 6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5" name="直線コネクタ 6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6" name="テキスト ボックス 6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7" name="直線コネクタ 6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48" name="テキスト ボックス 647"/>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9" name="直線コネクタ 6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0" name="テキスト ボックス 6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1" name="直線コネクタ 6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2" name="テキスト ボックス 65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3" name="直線コネクタ 6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4" name="テキスト ボックス 6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5" name="直線コネクタ 6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6" name="テキスト ボックス 6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7" name="直線コネクタ 6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658" name="テキスト ボックス 657"/>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9" name="直線コネクタ 6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61" name="直線コネクタ 660"/>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2"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3" name="直線コネクタ 66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664"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5" name="直線コネクタ 664"/>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5130" cy="259080"/>
    <xdr:sp macro="" textlink="">
      <xdr:nvSpPr>
        <xdr:cNvPr id="666" name="【庁舎】&#10;有形固定資産減価償却率平均値テキスト"/>
        <xdr:cNvSpPr txBox="1"/>
      </xdr:nvSpPr>
      <xdr:spPr>
        <a:xfrm>
          <a:off x="16357600" y="1780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667" name="フローチャート: 判断 666"/>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668" name="フローチャート: 判断 667"/>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669" name="フローチャート: 判断 668"/>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670" name="フローチャート: 判断 66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671" name="フローチャート: 判断 670"/>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2" name="テキスト ボックス 6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3" name="テキスト ボックス 6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4" name="テキスト ボックス 6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5" name="テキスト ボックス 6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6" name="テキスト ボックス 6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67945</xdr:rowOff>
    </xdr:from>
    <xdr:to xmlns:xdr="http://schemas.openxmlformats.org/drawingml/2006/spreadsheetDrawing">
      <xdr:col>85</xdr:col>
      <xdr:colOff>177800</xdr:colOff>
      <xdr:row>105</xdr:row>
      <xdr:rowOff>169545</xdr:rowOff>
    </xdr:to>
    <xdr:sp macro="" textlink="">
      <xdr:nvSpPr>
        <xdr:cNvPr id="677" name="楕円 676"/>
        <xdr:cNvSpPr/>
      </xdr:nvSpPr>
      <xdr:spPr>
        <a:xfrm>
          <a:off x="162687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46355</xdr:rowOff>
    </xdr:from>
    <xdr:ext cx="405130" cy="259080"/>
    <xdr:sp macro="" textlink="">
      <xdr:nvSpPr>
        <xdr:cNvPr id="678" name="【庁舎】&#10;有形固定資産減価償却率該当値テキスト"/>
        <xdr:cNvSpPr txBox="1"/>
      </xdr:nvSpPr>
      <xdr:spPr>
        <a:xfrm>
          <a:off x="16357600"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84455</xdr:rowOff>
    </xdr:from>
    <xdr:to xmlns:xdr="http://schemas.openxmlformats.org/drawingml/2006/spreadsheetDrawing">
      <xdr:col>81</xdr:col>
      <xdr:colOff>101600</xdr:colOff>
      <xdr:row>106</xdr:row>
      <xdr:rowOff>14605</xdr:rowOff>
    </xdr:to>
    <xdr:sp macro="" textlink="">
      <xdr:nvSpPr>
        <xdr:cNvPr id="679" name="楕円 678"/>
        <xdr:cNvSpPr/>
      </xdr:nvSpPr>
      <xdr:spPr>
        <a:xfrm>
          <a:off x="15430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118745</xdr:rowOff>
    </xdr:from>
    <xdr:to xmlns:xdr="http://schemas.openxmlformats.org/drawingml/2006/spreadsheetDrawing">
      <xdr:col>85</xdr:col>
      <xdr:colOff>127000</xdr:colOff>
      <xdr:row>105</xdr:row>
      <xdr:rowOff>135255</xdr:rowOff>
    </xdr:to>
    <xdr:cxnSp macro="">
      <xdr:nvCxnSpPr>
        <xdr:cNvPr id="680" name="直線コネクタ 679"/>
        <xdr:cNvCxnSpPr/>
      </xdr:nvCxnSpPr>
      <xdr:spPr>
        <a:xfrm flipV="1">
          <a:off x="15481300" y="181209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52070</xdr:rowOff>
    </xdr:from>
    <xdr:to xmlns:xdr="http://schemas.openxmlformats.org/drawingml/2006/spreadsheetDrawing">
      <xdr:col>76</xdr:col>
      <xdr:colOff>165100</xdr:colOff>
      <xdr:row>105</xdr:row>
      <xdr:rowOff>153035</xdr:rowOff>
    </xdr:to>
    <xdr:sp macro="" textlink="">
      <xdr:nvSpPr>
        <xdr:cNvPr id="681" name="楕円 680"/>
        <xdr:cNvSpPr/>
      </xdr:nvSpPr>
      <xdr:spPr>
        <a:xfrm>
          <a:off x="14541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102235</xdr:rowOff>
    </xdr:from>
    <xdr:to xmlns:xdr="http://schemas.openxmlformats.org/drawingml/2006/spreadsheetDrawing">
      <xdr:col>81</xdr:col>
      <xdr:colOff>50800</xdr:colOff>
      <xdr:row>105</xdr:row>
      <xdr:rowOff>135255</xdr:rowOff>
    </xdr:to>
    <xdr:cxnSp macro="">
      <xdr:nvCxnSpPr>
        <xdr:cNvPr id="682" name="直線コネクタ 681"/>
        <xdr:cNvCxnSpPr/>
      </xdr:nvCxnSpPr>
      <xdr:spPr>
        <a:xfrm>
          <a:off x="14592300" y="181044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19050</xdr:rowOff>
    </xdr:from>
    <xdr:to xmlns:xdr="http://schemas.openxmlformats.org/drawingml/2006/spreadsheetDrawing">
      <xdr:col>72</xdr:col>
      <xdr:colOff>38100</xdr:colOff>
      <xdr:row>105</xdr:row>
      <xdr:rowOff>120650</xdr:rowOff>
    </xdr:to>
    <xdr:sp macro="" textlink="">
      <xdr:nvSpPr>
        <xdr:cNvPr id="683" name="楕円 682"/>
        <xdr:cNvSpPr/>
      </xdr:nvSpPr>
      <xdr:spPr>
        <a:xfrm>
          <a:off x="13652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69850</xdr:rowOff>
    </xdr:from>
    <xdr:to xmlns:xdr="http://schemas.openxmlformats.org/drawingml/2006/spreadsheetDrawing">
      <xdr:col>76</xdr:col>
      <xdr:colOff>114300</xdr:colOff>
      <xdr:row>105</xdr:row>
      <xdr:rowOff>102235</xdr:rowOff>
    </xdr:to>
    <xdr:cxnSp macro="">
      <xdr:nvCxnSpPr>
        <xdr:cNvPr id="684" name="直線コネクタ 683"/>
        <xdr:cNvCxnSpPr/>
      </xdr:nvCxnSpPr>
      <xdr:spPr>
        <a:xfrm>
          <a:off x="13703300" y="18072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159385</xdr:rowOff>
    </xdr:from>
    <xdr:to xmlns:xdr="http://schemas.openxmlformats.org/drawingml/2006/spreadsheetDrawing">
      <xdr:col>67</xdr:col>
      <xdr:colOff>101600</xdr:colOff>
      <xdr:row>105</xdr:row>
      <xdr:rowOff>89535</xdr:rowOff>
    </xdr:to>
    <xdr:sp macro="" textlink="">
      <xdr:nvSpPr>
        <xdr:cNvPr id="685" name="楕円 684"/>
        <xdr:cNvSpPr/>
      </xdr:nvSpPr>
      <xdr:spPr>
        <a:xfrm>
          <a:off x="12763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38735</xdr:rowOff>
    </xdr:from>
    <xdr:to xmlns:xdr="http://schemas.openxmlformats.org/drawingml/2006/spreadsheetDrawing">
      <xdr:col>71</xdr:col>
      <xdr:colOff>177800</xdr:colOff>
      <xdr:row>105</xdr:row>
      <xdr:rowOff>69850</xdr:rowOff>
    </xdr:to>
    <xdr:cxnSp macro="">
      <xdr:nvCxnSpPr>
        <xdr:cNvPr id="686" name="直線コネクタ 685"/>
        <xdr:cNvCxnSpPr/>
      </xdr:nvCxnSpPr>
      <xdr:spPr>
        <a:xfrm>
          <a:off x="12814300" y="180409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687" name="n_1aveValue【庁舎】&#10;有形固定資産減価償却率"/>
        <xdr:cNvSpPr txBox="1"/>
      </xdr:nvSpPr>
      <xdr:spPr>
        <a:xfrm>
          <a:off x="15266035" y="1776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3860" cy="257810"/>
    <xdr:sp macro="" textlink="">
      <xdr:nvSpPr>
        <xdr:cNvPr id="688" name="n_2aveValue【庁舎】&#10;有形固定資産減価償却率"/>
        <xdr:cNvSpPr txBox="1"/>
      </xdr:nvSpPr>
      <xdr:spPr>
        <a:xfrm>
          <a:off x="14389735" y="1779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3860" cy="257810"/>
    <xdr:sp macro="" textlink="">
      <xdr:nvSpPr>
        <xdr:cNvPr id="689" name="n_3aveValue【庁舎】&#10;有形固定資産減価償却率"/>
        <xdr:cNvSpPr txBox="1"/>
      </xdr:nvSpPr>
      <xdr:spPr>
        <a:xfrm>
          <a:off x="13500735" y="1779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3860" cy="259080"/>
    <xdr:sp macro="" textlink="">
      <xdr:nvSpPr>
        <xdr:cNvPr id="690" name="n_4aveValue【庁舎】&#10;有形固定資産減価償却率"/>
        <xdr:cNvSpPr txBox="1"/>
      </xdr:nvSpPr>
      <xdr:spPr>
        <a:xfrm>
          <a:off x="12611735" y="18129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6350</xdr:rowOff>
    </xdr:from>
    <xdr:ext cx="405130" cy="257810"/>
    <xdr:sp macro="" textlink="">
      <xdr:nvSpPr>
        <xdr:cNvPr id="691" name="n_1mainValue【庁舎】&#10;有形固定資産減価償却率"/>
        <xdr:cNvSpPr txBox="1"/>
      </xdr:nvSpPr>
      <xdr:spPr>
        <a:xfrm>
          <a:off x="15266035" y="18180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144145</xdr:rowOff>
    </xdr:from>
    <xdr:ext cx="403860" cy="257810"/>
    <xdr:sp macro="" textlink="">
      <xdr:nvSpPr>
        <xdr:cNvPr id="692" name="n_2mainValue【庁舎】&#10;有形固定資産減価償却率"/>
        <xdr:cNvSpPr txBox="1"/>
      </xdr:nvSpPr>
      <xdr:spPr>
        <a:xfrm>
          <a:off x="14389735" y="18146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111760</xdr:rowOff>
    </xdr:from>
    <xdr:ext cx="403860" cy="257810"/>
    <xdr:sp macro="" textlink="">
      <xdr:nvSpPr>
        <xdr:cNvPr id="693" name="n_3mainValue【庁舎】&#10;有形固定資産減価償却率"/>
        <xdr:cNvSpPr txBox="1"/>
      </xdr:nvSpPr>
      <xdr:spPr>
        <a:xfrm>
          <a:off x="13500735" y="18114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106045</xdr:rowOff>
    </xdr:from>
    <xdr:ext cx="403860" cy="259080"/>
    <xdr:sp macro="" textlink="">
      <xdr:nvSpPr>
        <xdr:cNvPr id="694" name="n_4mainValue【庁舎】&#10;有形固定資産減価償却率"/>
        <xdr:cNvSpPr txBox="1"/>
      </xdr:nvSpPr>
      <xdr:spPr>
        <a:xfrm>
          <a:off x="12611735" y="17765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3" name="テキスト ボックス 70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5" name="直線コネクタ 70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06" name="テキスト ボックス 705"/>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7" name="直線コネクタ 70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08" name="テキスト ボックス 707"/>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9" name="直線コネクタ 70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0" name="テキスト ボックス 709"/>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1" name="直線コネクタ 71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12" name="テキスト ボックス 711"/>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3" name="直線コネクタ 71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14" name="テキスト ボックス 713"/>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5" name="直線コネクタ 7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6" name="テキスト ボックス 7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718" name="直線コネクタ 717"/>
        <xdr:cNvCxnSpPr/>
      </xdr:nvCxnSpPr>
      <xdr:spPr>
        <a:xfrm flipV="1">
          <a:off x="22160865" y="1725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719" name="【庁舎】&#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720" name="直線コネクタ 719"/>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900" cy="257810"/>
    <xdr:sp macro="" textlink="">
      <xdr:nvSpPr>
        <xdr:cNvPr id="721" name="【庁舎】&#10;一人当たり面積最大値テキスト"/>
        <xdr:cNvSpPr txBox="1"/>
      </xdr:nvSpPr>
      <xdr:spPr>
        <a:xfrm>
          <a:off x="22199600" y="17027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722" name="直線コネクタ 721"/>
        <xdr:cNvCxnSpPr/>
      </xdr:nvCxnSpPr>
      <xdr:spPr>
        <a:xfrm>
          <a:off x="22072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900" cy="257810"/>
    <xdr:sp macro="" textlink="">
      <xdr:nvSpPr>
        <xdr:cNvPr id="723" name="【庁舎】&#10;一人当たり面積平均値テキスト"/>
        <xdr:cNvSpPr txBox="1"/>
      </xdr:nvSpPr>
      <xdr:spPr>
        <a:xfrm>
          <a:off x="22199600" y="182283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724" name="フローチャート: 判断 723"/>
        <xdr:cNvSpPr/>
      </xdr:nvSpPr>
      <xdr:spPr>
        <a:xfrm>
          <a:off x="22110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725" name="フローチャート: 判断 724"/>
        <xdr:cNvSpPr/>
      </xdr:nvSpPr>
      <xdr:spPr>
        <a:xfrm>
          <a:off x="21272500" y="182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726" name="フローチャート: 判断 725"/>
        <xdr:cNvSpPr/>
      </xdr:nvSpPr>
      <xdr:spPr>
        <a:xfrm>
          <a:off x="20383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727" name="フローチャート: 判断 726"/>
        <xdr:cNvSpPr/>
      </xdr:nvSpPr>
      <xdr:spPr>
        <a:xfrm>
          <a:off x="19494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728" name="フローチャート: 判断 727"/>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9" name="テキスト ボックス 7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0" name="テキスト ボックス 7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1" name="テキスト ボックス 7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2" name="テキスト ボックス 7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3" name="テキスト ボックス 7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132080</xdr:rowOff>
    </xdr:from>
    <xdr:to xmlns:xdr="http://schemas.openxmlformats.org/drawingml/2006/spreadsheetDrawing">
      <xdr:col>116</xdr:col>
      <xdr:colOff>114300</xdr:colOff>
      <xdr:row>104</xdr:row>
      <xdr:rowOff>61595</xdr:rowOff>
    </xdr:to>
    <xdr:sp macro="" textlink="">
      <xdr:nvSpPr>
        <xdr:cNvPr id="734" name="楕円 733"/>
        <xdr:cNvSpPr/>
      </xdr:nvSpPr>
      <xdr:spPr>
        <a:xfrm>
          <a:off x="221107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154940</xdr:rowOff>
    </xdr:from>
    <xdr:ext cx="469900" cy="257810"/>
    <xdr:sp macro="" textlink="">
      <xdr:nvSpPr>
        <xdr:cNvPr id="735" name="【庁舎】&#10;一人当たり面積該当値テキスト"/>
        <xdr:cNvSpPr txBox="1"/>
      </xdr:nvSpPr>
      <xdr:spPr>
        <a:xfrm>
          <a:off x="22199600" y="17642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144145</xdr:rowOff>
    </xdr:from>
    <xdr:to xmlns:xdr="http://schemas.openxmlformats.org/drawingml/2006/spreadsheetDrawing">
      <xdr:col>112</xdr:col>
      <xdr:colOff>38100</xdr:colOff>
      <xdr:row>104</xdr:row>
      <xdr:rowOff>74930</xdr:rowOff>
    </xdr:to>
    <xdr:sp macro="" textlink="">
      <xdr:nvSpPr>
        <xdr:cNvPr id="736" name="楕円 735"/>
        <xdr:cNvSpPr/>
      </xdr:nvSpPr>
      <xdr:spPr>
        <a:xfrm>
          <a:off x="21272500" y="1780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10795</xdr:rowOff>
    </xdr:from>
    <xdr:to xmlns:xdr="http://schemas.openxmlformats.org/drawingml/2006/spreadsheetDrawing">
      <xdr:col>116</xdr:col>
      <xdr:colOff>63500</xdr:colOff>
      <xdr:row>104</xdr:row>
      <xdr:rowOff>23495</xdr:rowOff>
    </xdr:to>
    <xdr:cxnSp macro="">
      <xdr:nvCxnSpPr>
        <xdr:cNvPr id="737" name="直線コネクタ 736"/>
        <xdr:cNvCxnSpPr/>
      </xdr:nvCxnSpPr>
      <xdr:spPr>
        <a:xfrm flipV="1">
          <a:off x="21323300" y="178415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160020</xdr:rowOff>
    </xdr:from>
    <xdr:to xmlns:xdr="http://schemas.openxmlformats.org/drawingml/2006/spreadsheetDrawing">
      <xdr:col>107</xdr:col>
      <xdr:colOff>101600</xdr:colOff>
      <xdr:row>104</xdr:row>
      <xdr:rowOff>90170</xdr:rowOff>
    </xdr:to>
    <xdr:sp macro="" textlink="">
      <xdr:nvSpPr>
        <xdr:cNvPr id="738" name="楕円 737"/>
        <xdr:cNvSpPr/>
      </xdr:nvSpPr>
      <xdr:spPr>
        <a:xfrm>
          <a:off x="20383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23495</xdr:rowOff>
    </xdr:from>
    <xdr:to xmlns:xdr="http://schemas.openxmlformats.org/drawingml/2006/spreadsheetDrawing">
      <xdr:col>111</xdr:col>
      <xdr:colOff>177800</xdr:colOff>
      <xdr:row>104</xdr:row>
      <xdr:rowOff>39370</xdr:rowOff>
    </xdr:to>
    <xdr:cxnSp macro="">
      <xdr:nvCxnSpPr>
        <xdr:cNvPr id="739" name="直線コネクタ 738"/>
        <xdr:cNvCxnSpPr/>
      </xdr:nvCxnSpPr>
      <xdr:spPr>
        <a:xfrm flipV="1">
          <a:off x="20434300" y="17854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169545</xdr:rowOff>
    </xdr:from>
    <xdr:to xmlns:xdr="http://schemas.openxmlformats.org/drawingml/2006/spreadsheetDrawing">
      <xdr:col>102</xdr:col>
      <xdr:colOff>165100</xdr:colOff>
      <xdr:row>104</xdr:row>
      <xdr:rowOff>99695</xdr:rowOff>
    </xdr:to>
    <xdr:sp macro="" textlink="">
      <xdr:nvSpPr>
        <xdr:cNvPr id="740" name="楕円 739"/>
        <xdr:cNvSpPr/>
      </xdr:nvSpPr>
      <xdr:spPr>
        <a:xfrm>
          <a:off x="19494500" y="17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39370</xdr:rowOff>
    </xdr:from>
    <xdr:to xmlns:xdr="http://schemas.openxmlformats.org/drawingml/2006/spreadsheetDrawing">
      <xdr:col>107</xdr:col>
      <xdr:colOff>50800</xdr:colOff>
      <xdr:row>104</xdr:row>
      <xdr:rowOff>48895</xdr:rowOff>
    </xdr:to>
    <xdr:cxnSp macro="">
      <xdr:nvCxnSpPr>
        <xdr:cNvPr id="741" name="直線コネクタ 740"/>
        <xdr:cNvCxnSpPr/>
      </xdr:nvCxnSpPr>
      <xdr:spPr>
        <a:xfrm flipV="1">
          <a:off x="19545300" y="17870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15240</xdr:rowOff>
    </xdr:from>
    <xdr:to xmlns:xdr="http://schemas.openxmlformats.org/drawingml/2006/spreadsheetDrawing">
      <xdr:col>98</xdr:col>
      <xdr:colOff>38100</xdr:colOff>
      <xdr:row>104</xdr:row>
      <xdr:rowOff>116840</xdr:rowOff>
    </xdr:to>
    <xdr:sp macro="" textlink="">
      <xdr:nvSpPr>
        <xdr:cNvPr id="742" name="楕円 741"/>
        <xdr:cNvSpPr/>
      </xdr:nvSpPr>
      <xdr:spPr>
        <a:xfrm>
          <a:off x="18605500" y="178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48895</xdr:rowOff>
    </xdr:from>
    <xdr:to xmlns:xdr="http://schemas.openxmlformats.org/drawingml/2006/spreadsheetDrawing">
      <xdr:col>102</xdr:col>
      <xdr:colOff>114300</xdr:colOff>
      <xdr:row>104</xdr:row>
      <xdr:rowOff>66040</xdr:rowOff>
    </xdr:to>
    <xdr:cxnSp macro="">
      <xdr:nvCxnSpPr>
        <xdr:cNvPr id="743" name="直線コネクタ 742"/>
        <xdr:cNvCxnSpPr/>
      </xdr:nvCxnSpPr>
      <xdr:spPr>
        <a:xfrm flipV="1">
          <a:off x="18656300" y="178796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744" name="n_1aveValue【庁舎】&#10;一人当たり面積"/>
        <xdr:cNvSpPr txBox="1"/>
      </xdr:nvSpPr>
      <xdr:spPr>
        <a:xfrm>
          <a:off x="210756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8630" cy="258445"/>
    <xdr:sp macro="" textlink="">
      <xdr:nvSpPr>
        <xdr:cNvPr id="745" name="n_2aveValue【庁舎】&#10;一人当たり面積"/>
        <xdr:cNvSpPr txBox="1"/>
      </xdr:nvSpPr>
      <xdr:spPr>
        <a:xfrm>
          <a:off x="20199350" y="183673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8630" cy="257810"/>
    <xdr:sp macro="" textlink="">
      <xdr:nvSpPr>
        <xdr:cNvPr id="746" name="n_3aveValue【庁舎】&#10;一人当たり面積"/>
        <xdr:cNvSpPr txBox="1"/>
      </xdr:nvSpPr>
      <xdr:spPr>
        <a:xfrm>
          <a:off x="19310350" y="18374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8630" cy="259080"/>
    <xdr:sp macro="" textlink="">
      <xdr:nvSpPr>
        <xdr:cNvPr id="747" name="n_4aveValue【庁舎】&#10;一人当たり面積"/>
        <xdr:cNvSpPr txBox="1"/>
      </xdr:nvSpPr>
      <xdr:spPr>
        <a:xfrm>
          <a:off x="18421350" y="1837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90805</xdr:rowOff>
    </xdr:from>
    <xdr:ext cx="469900" cy="258445"/>
    <xdr:sp macro="" textlink="">
      <xdr:nvSpPr>
        <xdr:cNvPr id="748" name="n_1mainValue【庁舎】&#10;一人当たり面積"/>
        <xdr:cNvSpPr txBox="1"/>
      </xdr:nvSpPr>
      <xdr:spPr>
        <a:xfrm>
          <a:off x="21075650" y="17578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106680</xdr:rowOff>
    </xdr:from>
    <xdr:ext cx="468630" cy="259080"/>
    <xdr:sp macro="" textlink="">
      <xdr:nvSpPr>
        <xdr:cNvPr id="749" name="n_2mainValue【庁舎】&#10;一人当たり面積"/>
        <xdr:cNvSpPr txBox="1"/>
      </xdr:nvSpPr>
      <xdr:spPr>
        <a:xfrm>
          <a:off x="20199350" y="17594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116205</xdr:rowOff>
    </xdr:from>
    <xdr:ext cx="468630" cy="259080"/>
    <xdr:sp macro="" textlink="">
      <xdr:nvSpPr>
        <xdr:cNvPr id="750" name="n_3mainValue【庁舎】&#10;一人当たり面積"/>
        <xdr:cNvSpPr txBox="1"/>
      </xdr:nvSpPr>
      <xdr:spPr>
        <a:xfrm>
          <a:off x="19310350" y="17604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133350</xdr:rowOff>
    </xdr:from>
    <xdr:ext cx="468630" cy="257810"/>
    <xdr:sp macro="" textlink="">
      <xdr:nvSpPr>
        <xdr:cNvPr id="751" name="n_4mainValue【庁舎】&#10;一人当たり面積"/>
        <xdr:cNvSpPr txBox="1"/>
      </xdr:nvSpPr>
      <xdr:spPr>
        <a:xfrm>
          <a:off x="18421350" y="17621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ＭＳ Ｐゴシック"/>
              <a:ea typeface="ＭＳ Ｐゴシック"/>
              <a:cs typeface="+mn-cs"/>
            </a:rPr>
            <a:t>一般廃棄物処理施設については、平成</a:t>
          </a:r>
          <a:r>
            <a:rPr lang="en-US" altLang="ja-JP" sz="1100">
              <a:solidFill>
                <a:schemeClr val="dk1"/>
              </a:solidFill>
              <a:effectLst/>
              <a:latin typeface="ＭＳ Ｐゴシック"/>
              <a:ea typeface="ＭＳ Ｐゴシック"/>
              <a:cs typeface="+mn-cs"/>
            </a:rPr>
            <a:t>13</a:t>
          </a:r>
          <a:r>
            <a:rPr lang="ja-JP" altLang="ja-JP" sz="1100">
              <a:solidFill>
                <a:schemeClr val="dk1"/>
              </a:solidFill>
              <a:effectLst/>
              <a:latin typeface="ＭＳ Ｐゴシック"/>
              <a:ea typeface="ＭＳ Ｐゴシック"/>
              <a:cs typeface="+mn-cs"/>
            </a:rPr>
            <a:t>年度より広域で処理しており、新たな処理施設の整備を行っていないため有形固定資産減価償却率が類似団体と比べて高くなっている。（一時保管場所として利用）</a:t>
          </a:r>
          <a:endParaRPr lang="ja-JP" altLang="ja-JP" sz="1400">
            <a:effectLst/>
            <a:latin typeface="ＭＳ Ｐゴシック"/>
            <a:ea typeface="ＭＳ Ｐゴシック"/>
          </a:endParaRPr>
        </a:p>
        <a:p>
          <a:pPr eaLnBrk="1" fontAlgn="auto" latinLnBrk="0" hangingPunct="1"/>
          <a:r>
            <a:rPr lang="ja-JP" altLang="ja-JP" sz="1100">
              <a:solidFill>
                <a:schemeClr val="dk1"/>
              </a:solidFill>
              <a:effectLst/>
              <a:latin typeface="ＭＳ Ｐゴシック"/>
              <a:ea typeface="ＭＳ Ｐゴシック"/>
              <a:cs typeface="+mn-cs"/>
            </a:rPr>
            <a:t>体育館・プールについては、プールが町内に</a:t>
          </a:r>
          <a:r>
            <a:rPr lang="en-US" altLang="ja-JP" sz="1100">
              <a:solidFill>
                <a:schemeClr val="dk1"/>
              </a:solidFill>
              <a:effectLst/>
              <a:latin typeface="ＭＳ Ｐゴシック"/>
              <a:ea typeface="ＭＳ Ｐゴシック"/>
              <a:cs typeface="+mn-cs"/>
            </a:rPr>
            <a:t>1</a:t>
          </a:r>
          <a:r>
            <a:rPr lang="ja-JP" altLang="ja-JP" sz="1100">
              <a:solidFill>
                <a:schemeClr val="dk1"/>
              </a:solidFill>
              <a:effectLst/>
              <a:latin typeface="ＭＳ Ｐゴシック"/>
              <a:ea typeface="ＭＳ Ｐゴシック"/>
              <a:cs typeface="+mn-cs"/>
            </a:rPr>
            <a:t>箇所あるのみで、耐用年数が経過しているため有形固定資産減価償却率が</a:t>
          </a:r>
          <a:r>
            <a:rPr lang="en-US" altLang="ja-JP" sz="1100">
              <a:solidFill>
                <a:schemeClr val="dk1"/>
              </a:solidFill>
              <a:effectLst/>
              <a:latin typeface="ＭＳ Ｐゴシック"/>
              <a:ea typeface="ＭＳ Ｐゴシック"/>
              <a:cs typeface="+mn-cs"/>
            </a:rPr>
            <a:t>100</a:t>
          </a:r>
          <a:r>
            <a:rPr lang="ja-JP" altLang="ja-JP" sz="1100">
              <a:solidFill>
                <a:schemeClr val="dk1"/>
              </a:solidFill>
              <a:effectLst/>
              <a:latin typeface="ＭＳ Ｐゴシック"/>
              <a:ea typeface="ＭＳ Ｐゴシック"/>
              <a:cs typeface="+mn-cs"/>
            </a:rPr>
            <a:t>パーセントとなっている。（体育館は保有していない）</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保健センター・保健所については、保健センターを平成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年度に診療所との複合施設（鉄骨）として新築したため、有形固定資産減価償却率が他団体と比べて低くなっている。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消防施設については、平成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年度に一部事務組合から無償譲渡を受け、無償譲渡時の評価額に対し、平成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年度から減価償却を算定しているため、有形固定資産減価償却率が類似団体と比べて低くなっている。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11</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5711157</v>
      </c>
      <c r="BO4" s="216"/>
      <c r="BP4" s="216"/>
      <c r="BQ4" s="216"/>
      <c r="BR4" s="216"/>
      <c r="BS4" s="216"/>
      <c r="BT4" s="216"/>
      <c r="BU4" s="219"/>
      <c r="BV4" s="213">
        <v>5989559</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3.7</v>
      </c>
      <c r="CU4" s="237"/>
      <c r="CV4" s="237"/>
      <c r="CW4" s="237"/>
      <c r="CX4" s="237"/>
      <c r="CY4" s="237"/>
      <c r="CZ4" s="237"/>
      <c r="DA4" s="245"/>
      <c r="DB4" s="229">
        <v>4.9000000000000004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75</v>
      </c>
      <c r="AV5" s="139"/>
      <c r="AW5" s="139"/>
      <c r="AX5" s="139"/>
      <c r="AY5" s="190" t="s">
        <v>147</v>
      </c>
      <c r="AZ5" s="198"/>
      <c r="BA5" s="198"/>
      <c r="BB5" s="198"/>
      <c r="BC5" s="198"/>
      <c r="BD5" s="198"/>
      <c r="BE5" s="198"/>
      <c r="BF5" s="198"/>
      <c r="BG5" s="198"/>
      <c r="BH5" s="198"/>
      <c r="BI5" s="198"/>
      <c r="BJ5" s="198"/>
      <c r="BK5" s="198"/>
      <c r="BL5" s="198"/>
      <c r="BM5" s="209"/>
      <c r="BN5" s="214">
        <v>5607391</v>
      </c>
      <c r="BO5" s="217"/>
      <c r="BP5" s="217"/>
      <c r="BQ5" s="217"/>
      <c r="BR5" s="217"/>
      <c r="BS5" s="217"/>
      <c r="BT5" s="217"/>
      <c r="BU5" s="220"/>
      <c r="BV5" s="214">
        <v>5850545</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74</v>
      </c>
      <c r="CU5" s="238"/>
      <c r="CV5" s="238"/>
      <c r="CW5" s="238"/>
      <c r="CX5" s="238"/>
      <c r="CY5" s="238"/>
      <c r="CZ5" s="238"/>
      <c r="DA5" s="246"/>
      <c r="DB5" s="230">
        <v>77.400000000000006</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171</v>
      </c>
      <c r="AZ6" s="198"/>
      <c r="BA6" s="198"/>
      <c r="BB6" s="198"/>
      <c r="BC6" s="198"/>
      <c r="BD6" s="198"/>
      <c r="BE6" s="198"/>
      <c r="BF6" s="198"/>
      <c r="BG6" s="198"/>
      <c r="BH6" s="198"/>
      <c r="BI6" s="198"/>
      <c r="BJ6" s="198"/>
      <c r="BK6" s="198"/>
      <c r="BL6" s="198"/>
      <c r="BM6" s="209"/>
      <c r="BN6" s="214">
        <v>103766</v>
      </c>
      <c r="BO6" s="217"/>
      <c r="BP6" s="217"/>
      <c r="BQ6" s="217"/>
      <c r="BR6" s="217"/>
      <c r="BS6" s="217"/>
      <c r="BT6" s="217"/>
      <c r="BU6" s="220"/>
      <c r="BV6" s="214">
        <v>139014</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76.3</v>
      </c>
      <c r="CU6" s="239"/>
      <c r="CV6" s="239"/>
      <c r="CW6" s="239"/>
      <c r="CX6" s="239"/>
      <c r="CY6" s="239"/>
      <c r="CZ6" s="239"/>
      <c r="DA6" s="247"/>
      <c r="DB6" s="231">
        <v>79.400000000000006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75</v>
      </c>
      <c r="AV7" s="139"/>
      <c r="AW7" s="139"/>
      <c r="AX7" s="139"/>
      <c r="AY7" s="190" t="s">
        <v>174</v>
      </c>
      <c r="AZ7" s="198"/>
      <c r="BA7" s="198"/>
      <c r="BB7" s="198"/>
      <c r="BC7" s="198"/>
      <c r="BD7" s="198"/>
      <c r="BE7" s="198"/>
      <c r="BF7" s="198"/>
      <c r="BG7" s="198"/>
      <c r="BH7" s="198"/>
      <c r="BI7" s="198"/>
      <c r="BJ7" s="198"/>
      <c r="BK7" s="198"/>
      <c r="BL7" s="198"/>
      <c r="BM7" s="209"/>
      <c r="BN7" s="214">
        <v>2091</v>
      </c>
      <c r="BO7" s="217"/>
      <c r="BP7" s="217"/>
      <c r="BQ7" s="217"/>
      <c r="BR7" s="217"/>
      <c r="BS7" s="217"/>
      <c r="BT7" s="217"/>
      <c r="BU7" s="220"/>
      <c r="BV7" s="214">
        <v>12599</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2783882</v>
      </c>
      <c r="CU7" s="217"/>
      <c r="CV7" s="217"/>
      <c r="CW7" s="217"/>
      <c r="CX7" s="217"/>
      <c r="CY7" s="217"/>
      <c r="CZ7" s="217"/>
      <c r="DA7" s="220"/>
      <c r="DB7" s="214">
        <v>2587021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75</v>
      </c>
      <c r="AV8" s="139"/>
      <c r="AW8" s="139"/>
      <c r="AX8" s="139"/>
      <c r="AY8" s="190" t="s">
        <v>179</v>
      </c>
      <c r="AZ8" s="198"/>
      <c r="BA8" s="198"/>
      <c r="BB8" s="198"/>
      <c r="BC8" s="198"/>
      <c r="BD8" s="198"/>
      <c r="BE8" s="198"/>
      <c r="BF8" s="198"/>
      <c r="BG8" s="198"/>
      <c r="BH8" s="198"/>
      <c r="BI8" s="198"/>
      <c r="BJ8" s="198"/>
      <c r="BK8" s="198"/>
      <c r="BL8" s="198"/>
      <c r="BM8" s="209"/>
      <c r="BN8" s="214">
        <v>101675</v>
      </c>
      <c r="BO8" s="217"/>
      <c r="BP8" s="217"/>
      <c r="BQ8" s="217"/>
      <c r="BR8" s="217"/>
      <c r="BS8" s="217"/>
      <c r="BT8" s="217"/>
      <c r="BU8" s="220"/>
      <c r="BV8" s="214">
        <v>126415</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0.18</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2264</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-24740</v>
      </c>
      <c r="BO9" s="217"/>
      <c r="BP9" s="217"/>
      <c r="BQ9" s="217"/>
      <c r="BR9" s="217"/>
      <c r="BS9" s="217"/>
      <c r="BT9" s="217"/>
      <c r="BU9" s="220"/>
      <c r="BV9" s="214">
        <v>19916</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15.8</v>
      </c>
      <c r="CU9" s="238"/>
      <c r="CV9" s="238"/>
      <c r="CW9" s="238"/>
      <c r="CX9" s="238"/>
      <c r="CY9" s="238"/>
      <c r="CZ9" s="238"/>
      <c r="DA9" s="246"/>
      <c r="DB9" s="230">
        <v>15.6</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2482</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62707</v>
      </c>
      <c r="BO10" s="217"/>
      <c r="BP10" s="217"/>
      <c r="BQ10" s="217"/>
      <c r="BR10" s="217"/>
      <c r="BS10" s="217"/>
      <c r="BT10" s="217"/>
      <c r="BU10" s="220"/>
      <c r="BV10" s="214">
        <v>136554</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190</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205</v>
      </c>
      <c r="M12" s="75"/>
      <c r="N12" s="75"/>
      <c r="O12" s="75"/>
      <c r="P12" s="75"/>
      <c r="Q12" s="87"/>
      <c r="R12" s="99">
        <v>2279</v>
      </c>
      <c r="S12" s="108"/>
      <c r="T12" s="108"/>
      <c r="U12" s="108"/>
      <c r="V12" s="120"/>
      <c r="W12" s="132" t="s">
        <v>9</v>
      </c>
      <c r="X12" s="139"/>
      <c r="Y12" s="139"/>
      <c r="Z12" s="139"/>
      <c r="AA12" s="139"/>
      <c r="AB12" s="144"/>
      <c r="AC12" s="148" t="s">
        <v>116</v>
      </c>
      <c r="AD12" s="155"/>
      <c r="AE12" s="155"/>
      <c r="AF12" s="155"/>
      <c r="AG12" s="158"/>
      <c r="AH12" s="148" t="s">
        <v>208</v>
      </c>
      <c r="AI12" s="155"/>
      <c r="AJ12" s="155"/>
      <c r="AK12" s="155"/>
      <c r="AL12" s="170"/>
      <c r="AM12" s="175" t="s">
        <v>209</v>
      </c>
      <c r="AN12" s="58"/>
      <c r="AO12" s="58"/>
      <c r="AP12" s="58"/>
      <c r="AQ12" s="58"/>
      <c r="AR12" s="58"/>
      <c r="AS12" s="58"/>
      <c r="AT12" s="63"/>
      <c r="AU12" s="182" t="s">
        <v>75</v>
      </c>
      <c r="AV12" s="139"/>
      <c r="AW12" s="139"/>
      <c r="AX12" s="139"/>
      <c r="AY12" s="190" t="s">
        <v>212</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200000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2222</v>
      </c>
      <c r="S13" s="109"/>
      <c r="T13" s="109"/>
      <c r="U13" s="109"/>
      <c r="V13" s="121"/>
      <c r="W13" s="130" t="s">
        <v>216</v>
      </c>
      <c r="X13" s="56"/>
      <c r="Y13" s="56"/>
      <c r="Z13" s="56"/>
      <c r="AA13" s="56"/>
      <c r="AB13" s="25"/>
      <c r="AC13" s="72">
        <v>374</v>
      </c>
      <c r="AD13" s="80"/>
      <c r="AE13" s="80"/>
      <c r="AF13" s="80"/>
      <c r="AG13" s="84"/>
      <c r="AH13" s="72">
        <v>378</v>
      </c>
      <c r="AI13" s="80"/>
      <c r="AJ13" s="80"/>
      <c r="AK13" s="80"/>
      <c r="AL13" s="118"/>
      <c r="AM13" s="175" t="s">
        <v>218</v>
      </c>
      <c r="AN13" s="58"/>
      <c r="AO13" s="58"/>
      <c r="AP13" s="58"/>
      <c r="AQ13" s="58"/>
      <c r="AR13" s="58"/>
      <c r="AS13" s="58"/>
      <c r="AT13" s="63"/>
      <c r="AU13" s="182" t="s">
        <v>190</v>
      </c>
      <c r="AV13" s="139"/>
      <c r="AW13" s="139"/>
      <c r="AX13" s="139"/>
      <c r="AY13" s="190" t="s">
        <v>220</v>
      </c>
      <c r="AZ13" s="198"/>
      <c r="BA13" s="198"/>
      <c r="BB13" s="198"/>
      <c r="BC13" s="198"/>
      <c r="BD13" s="198"/>
      <c r="BE13" s="198"/>
      <c r="BF13" s="198"/>
      <c r="BG13" s="198"/>
      <c r="BH13" s="198"/>
      <c r="BI13" s="198"/>
      <c r="BJ13" s="198"/>
      <c r="BK13" s="198"/>
      <c r="BL13" s="198"/>
      <c r="BM13" s="209"/>
      <c r="BN13" s="214">
        <v>-162033</v>
      </c>
      <c r="BO13" s="217"/>
      <c r="BP13" s="217"/>
      <c r="BQ13" s="217"/>
      <c r="BR13" s="217"/>
      <c r="BS13" s="217"/>
      <c r="BT13" s="217"/>
      <c r="BU13" s="220"/>
      <c r="BV13" s="214">
        <v>-43530</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10.6</v>
      </c>
      <c r="CU13" s="238"/>
      <c r="CV13" s="238"/>
      <c r="CW13" s="238"/>
      <c r="CX13" s="238"/>
      <c r="CY13" s="238"/>
      <c r="CZ13" s="238"/>
      <c r="DA13" s="246"/>
      <c r="DB13" s="230">
        <v>10.1</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2314</v>
      </c>
      <c r="S14" s="109"/>
      <c r="T14" s="109"/>
      <c r="U14" s="109"/>
      <c r="V14" s="121"/>
      <c r="W14" s="129"/>
      <c r="X14" s="57"/>
      <c r="Y14" s="57"/>
      <c r="Z14" s="57"/>
      <c r="AA14" s="57"/>
      <c r="AB14" s="24"/>
      <c r="AC14" s="149">
        <v>30.8</v>
      </c>
      <c r="AD14" s="156"/>
      <c r="AE14" s="156"/>
      <c r="AF14" s="156"/>
      <c r="AG14" s="159"/>
      <c r="AH14" s="149">
        <v>30.4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2273</v>
      </c>
      <c r="S15" s="109"/>
      <c r="T15" s="109"/>
      <c r="U15" s="109"/>
      <c r="V15" s="121"/>
      <c r="W15" s="130" t="s">
        <v>6</v>
      </c>
      <c r="X15" s="56"/>
      <c r="Y15" s="56"/>
      <c r="Z15" s="56"/>
      <c r="AA15" s="56"/>
      <c r="AB15" s="25"/>
      <c r="AC15" s="72">
        <v>135</v>
      </c>
      <c r="AD15" s="80"/>
      <c r="AE15" s="80"/>
      <c r="AF15" s="80"/>
      <c r="AG15" s="84"/>
      <c r="AH15" s="72">
        <v>175</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409805</v>
      </c>
      <c r="BO15" s="216"/>
      <c r="BP15" s="216"/>
      <c r="BQ15" s="216"/>
      <c r="BR15" s="216"/>
      <c r="BS15" s="216"/>
      <c r="BT15" s="216"/>
      <c r="BU15" s="219"/>
      <c r="BV15" s="213">
        <v>428501</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231</v>
      </c>
      <c r="S16" s="110"/>
      <c r="T16" s="110"/>
      <c r="U16" s="110"/>
      <c r="V16" s="122"/>
      <c r="W16" s="129"/>
      <c r="X16" s="57"/>
      <c r="Y16" s="57"/>
      <c r="Z16" s="57"/>
      <c r="AA16" s="57"/>
      <c r="AB16" s="24"/>
      <c r="AC16" s="149">
        <v>11.1</v>
      </c>
      <c r="AD16" s="156"/>
      <c r="AE16" s="156"/>
      <c r="AF16" s="156"/>
      <c r="AG16" s="159"/>
      <c r="AH16" s="149">
        <v>14.1</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2612896</v>
      </c>
      <c r="BO16" s="217"/>
      <c r="BP16" s="217"/>
      <c r="BQ16" s="217"/>
      <c r="BR16" s="217"/>
      <c r="BS16" s="217"/>
      <c r="BT16" s="217"/>
      <c r="BU16" s="220"/>
      <c r="BV16" s="214">
        <v>2429437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233</v>
      </c>
      <c r="S17" s="110"/>
      <c r="T17" s="110"/>
      <c r="U17" s="110"/>
      <c r="V17" s="122"/>
      <c r="W17" s="130" t="s">
        <v>103</v>
      </c>
      <c r="X17" s="56"/>
      <c r="Y17" s="56"/>
      <c r="Z17" s="56"/>
      <c r="AA17" s="56"/>
      <c r="AB17" s="25"/>
      <c r="AC17" s="72">
        <v>704</v>
      </c>
      <c r="AD17" s="80"/>
      <c r="AE17" s="80"/>
      <c r="AF17" s="80"/>
      <c r="AG17" s="84"/>
      <c r="AH17" s="72">
        <v>690</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494047</v>
      </c>
      <c r="BO17" s="217"/>
      <c r="BP17" s="217"/>
      <c r="BQ17" s="217"/>
      <c r="BR17" s="217"/>
      <c r="BS17" s="217"/>
      <c r="BT17" s="217"/>
      <c r="BU17" s="220"/>
      <c r="BV17" s="214">
        <v>521220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608.9</v>
      </c>
      <c r="M18" s="70"/>
      <c r="N18" s="70"/>
      <c r="O18" s="70"/>
      <c r="P18" s="70"/>
      <c r="Q18" s="70"/>
      <c r="R18" s="102"/>
      <c r="S18" s="102"/>
      <c r="T18" s="102"/>
      <c r="U18" s="102"/>
      <c r="V18" s="123"/>
      <c r="W18" s="131"/>
      <c r="X18" s="138"/>
      <c r="Y18" s="138"/>
      <c r="Z18" s="138"/>
      <c r="AA18" s="138"/>
      <c r="AB18" s="26"/>
      <c r="AC18" s="150">
        <v>58</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2103509</v>
      </c>
      <c r="BO18" s="217"/>
      <c r="BP18" s="217"/>
      <c r="BQ18" s="217"/>
      <c r="BR18" s="217"/>
      <c r="BS18" s="217"/>
      <c r="BT18" s="217"/>
      <c r="BU18" s="220"/>
      <c r="BV18" s="214">
        <v>2055735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222</v>
      </c>
      <c r="AZ19" s="198"/>
      <c r="BA19" s="198"/>
      <c r="BB19" s="198"/>
      <c r="BC19" s="198"/>
      <c r="BD19" s="198"/>
      <c r="BE19" s="198"/>
      <c r="BF19" s="198"/>
      <c r="BG19" s="198"/>
      <c r="BH19" s="198"/>
      <c r="BI19" s="198"/>
      <c r="BJ19" s="198"/>
      <c r="BK19" s="198"/>
      <c r="BL19" s="198"/>
      <c r="BM19" s="209"/>
      <c r="BN19" s="214">
        <v>3681748</v>
      </c>
      <c r="BO19" s="217"/>
      <c r="BP19" s="217"/>
      <c r="BQ19" s="217"/>
      <c r="BR19" s="217"/>
      <c r="BS19" s="217"/>
      <c r="BT19" s="217"/>
      <c r="BU19" s="220"/>
      <c r="BV19" s="214">
        <v>3628454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1058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245</v>
      </c>
      <c r="R22" s="104"/>
      <c r="S22" s="104"/>
      <c r="T22" s="104"/>
      <c r="U22" s="104"/>
      <c r="V22" s="125"/>
      <c r="W22" s="133" t="s">
        <v>246</v>
      </c>
      <c r="X22" s="33"/>
      <c r="Y22" s="41"/>
      <c r="Z22" s="50" t="s">
        <v>9</v>
      </c>
      <c r="AA22" s="56"/>
      <c r="AB22" s="56"/>
      <c r="AC22" s="56"/>
      <c r="AD22" s="56"/>
      <c r="AE22" s="56"/>
      <c r="AF22" s="56"/>
      <c r="AG22" s="25"/>
      <c r="AH22" s="163" t="s">
        <v>184</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5082133</v>
      </c>
      <c r="BO22" s="216"/>
      <c r="BP22" s="216"/>
      <c r="BQ22" s="216"/>
      <c r="BR22" s="216"/>
      <c r="BS22" s="216"/>
      <c r="BT22" s="216"/>
      <c r="BU22" s="219"/>
      <c r="BV22" s="213">
        <v>4981033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4733393</v>
      </c>
      <c r="BO23" s="217"/>
      <c r="BP23" s="217"/>
      <c r="BQ23" s="217"/>
      <c r="BR23" s="217"/>
      <c r="BS23" s="217"/>
      <c r="BT23" s="217"/>
      <c r="BU23" s="220"/>
      <c r="BV23" s="214">
        <v>4605723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6800</v>
      </c>
      <c r="R24" s="80"/>
      <c r="S24" s="80"/>
      <c r="T24" s="80"/>
      <c r="U24" s="80"/>
      <c r="V24" s="84"/>
      <c r="W24" s="134"/>
      <c r="X24" s="34"/>
      <c r="Y24" s="42"/>
      <c r="Z24" s="52" t="s">
        <v>254</v>
      </c>
      <c r="AA24" s="58"/>
      <c r="AB24" s="58"/>
      <c r="AC24" s="58"/>
      <c r="AD24" s="58"/>
      <c r="AE24" s="58"/>
      <c r="AF24" s="58"/>
      <c r="AG24" s="63"/>
      <c r="AH24" s="72">
        <v>77</v>
      </c>
      <c r="AI24" s="80"/>
      <c r="AJ24" s="80"/>
      <c r="AK24" s="80"/>
      <c r="AL24" s="84"/>
      <c r="AM24" s="72">
        <v>230153</v>
      </c>
      <c r="AN24" s="80"/>
      <c r="AO24" s="80"/>
      <c r="AP24" s="80"/>
      <c r="AQ24" s="80"/>
      <c r="AR24" s="84"/>
      <c r="AS24" s="72">
        <v>2989</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3618835</v>
      </c>
      <c r="BO24" s="217"/>
      <c r="BP24" s="217"/>
      <c r="BQ24" s="217"/>
      <c r="BR24" s="217"/>
      <c r="BS24" s="217"/>
      <c r="BT24" s="217"/>
      <c r="BU24" s="220"/>
      <c r="BV24" s="214">
        <v>3430845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5610</v>
      </c>
      <c r="R25" s="80"/>
      <c r="S25" s="80"/>
      <c r="T25" s="80"/>
      <c r="U25" s="80"/>
      <c r="V25" s="84"/>
      <c r="W25" s="134"/>
      <c r="X25" s="34"/>
      <c r="Y25" s="42"/>
      <c r="Z25" s="52" t="s">
        <v>259</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90209</v>
      </c>
      <c r="BO25" s="216"/>
      <c r="BP25" s="216"/>
      <c r="BQ25" s="216"/>
      <c r="BR25" s="216"/>
      <c r="BS25" s="216"/>
      <c r="BT25" s="216"/>
      <c r="BU25" s="219"/>
      <c r="BV25" s="213">
        <v>92646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5100</v>
      </c>
      <c r="R26" s="80"/>
      <c r="S26" s="80"/>
      <c r="T26" s="80"/>
      <c r="U26" s="80"/>
      <c r="V26" s="84"/>
      <c r="W26" s="134"/>
      <c r="X26" s="34"/>
      <c r="Y26" s="42"/>
      <c r="Z26" s="52" t="s">
        <v>261</v>
      </c>
      <c r="AA26" s="143"/>
      <c r="AB26" s="143"/>
      <c r="AC26" s="143"/>
      <c r="AD26" s="143"/>
      <c r="AE26" s="143"/>
      <c r="AF26" s="143"/>
      <c r="AG26" s="161"/>
      <c r="AH26" s="72">
        <v>1</v>
      </c>
      <c r="AI26" s="80"/>
      <c r="AJ26" s="80"/>
      <c r="AK26" s="80"/>
      <c r="AL26" s="84"/>
      <c r="AM26" s="72" t="s">
        <v>265</v>
      </c>
      <c r="AN26" s="80"/>
      <c r="AO26" s="80"/>
      <c r="AP26" s="80"/>
      <c r="AQ26" s="80"/>
      <c r="AR26" s="84"/>
      <c r="AS26" s="72" t="s">
        <v>265</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2860</v>
      </c>
      <c r="R27" s="80"/>
      <c r="S27" s="80"/>
      <c r="T27" s="80"/>
      <c r="U27" s="80"/>
      <c r="V27" s="84"/>
      <c r="W27" s="134"/>
      <c r="X27" s="34"/>
      <c r="Y27" s="42"/>
      <c r="Z27" s="52" t="s">
        <v>269</v>
      </c>
      <c r="AA27" s="58"/>
      <c r="AB27" s="58"/>
      <c r="AC27" s="58"/>
      <c r="AD27" s="58"/>
      <c r="AE27" s="58"/>
      <c r="AF27" s="58"/>
      <c r="AG27" s="63"/>
      <c r="AH27" s="72">
        <v>1</v>
      </c>
      <c r="AI27" s="80"/>
      <c r="AJ27" s="80"/>
      <c r="AK27" s="80"/>
      <c r="AL27" s="84"/>
      <c r="AM27" s="72" t="s">
        <v>265</v>
      </c>
      <c r="AN27" s="80"/>
      <c r="AO27" s="80"/>
      <c r="AP27" s="80"/>
      <c r="AQ27" s="80"/>
      <c r="AR27" s="84"/>
      <c r="AS27" s="72" t="s">
        <v>265</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2170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275</v>
      </c>
      <c r="AZ28" s="201"/>
      <c r="BA28" s="201"/>
      <c r="BB28" s="204"/>
      <c r="BC28" s="189" t="s">
        <v>108</v>
      </c>
      <c r="BD28" s="197"/>
      <c r="BE28" s="197"/>
      <c r="BF28" s="197"/>
      <c r="BG28" s="197"/>
      <c r="BH28" s="197"/>
      <c r="BI28" s="197"/>
      <c r="BJ28" s="197"/>
      <c r="BK28" s="197"/>
      <c r="BL28" s="197"/>
      <c r="BM28" s="208"/>
      <c r="BN28" s="213">
        <v>567194</v>
      </c>
      <c r="BO28" s="216"/>
      <c r="BP28" s="216"/>
      <c r="BQ28" s="216"/>
      <c r="BR28" s="216"/>
      <c r="BS28" s="216"/>
      <c r="BT28" s="216"/>
      <c r="BU28" s="219"/>
      <c r="BV28" s="213">
        <v>634487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6</v>
      </c>
      <c r="M29" s="80"/>
      <c r="N29" s="80"/>
      <c r="O29" s="80"/>
      <c r="P29" s="84"/>
      <c r="Q29" s="72">
        <v>1750</v>
      </c>
      <c r="R29" s="80"/>
      <c r="S29" s="80"/>
      <c r="T29" s="80"/>
      <c r="U29" s="80"/>
      <c r="V29" s="84"/>
      <c r="W29" s="135"/>
      <c r="X29" s="140"/>
      <c r="Y29" s="142"/>
      <c r="Z29" s="52" t="s">
        <v>278</v>
      </c>
      <c r="AA29" s="58"/>
      <c r="AB29" s="58"/>
      <c r="AC29" s="58"/>
      <c r="AD29" s="58"/>
      <c r="AE29" s="58"/>
      <c r="AF29" s="58"/>
      <c r="AG29" s="63"/>
      <c r="AH29" s="72">
        <v>78</v>
      </c>
      <c r="AI29" s="80"/>
      <c r="AJ29" s="80"/>
      <c r="AK29" s="80"/>
      <c r="AL29" s="84"/>
      <c r="AM29" s="72">
        <v>233822</v>
      </c>
      <c r="AN29" s="80"/>
      <c r="AO29" s="80"/>
      <c r="AP29" s="80"/>
      <c r="AQ29" s="80"/>
      <c r="AR29" s="84"/>
      <c r="AS29" s="72">
        <v>2998</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1056177</v>
      </c>
      <c r="BO29" s="217"/>
      <c r="BP29" s="217"/>
      <c r="BQ29" s="217"/>
      <c r="BR29" s="217"/>
      <c r="BS29" s="217"/>
      <c r="BT29" s="217"/>
      <c r="BU29" s="220"/>
      <c r="BV29" s="214">
        <v>1036127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3248819</v>
      </c>
      <c r="BO30" s="218"/>
      <c r="BP30" s="218"/>
      <c r="BQ30" s="218"/>
      <c r="BR30" s="218"/>
      <c r="BS30" s="218"/>
      <c r="BT30" s="218"/>
      <c r="BU30" s="221"/>
      <c r="BV30" s="215">
        <v>3193977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232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287</v>
      </c>
      <c r="F33" s="54"/>
      <c r="G33" s="54"/>
      <c r="H33" s="54"/>
      <c r="I33" s="54"/>
      <c r="J33" s="54"/>
      <c r="K33" s="54"/>
      <c r="L33" s="54"/>
      <c r="M33" s="54"/>
      <c r="N33" s="54"/>
      <c r="O33" s="54"/>
      <c r="P33" s="54"/>
      <c r="Q33" s="54"/>
      <c r="R33" s="54"/>
      <c r="S33" s="54"/>
      <c r="T33" s="54"/>
      <c r="U33" s="37" t="s">
        <v>60</v>
      </c>
      <c r="V33" s="37"/>
      <c r="W33" s="54" t="s">
        <v>287</v>
      </c>
      <c r="X33" s="54"/>
      <c r="Y33" s="54"/>
      <c r="Z33" s="54"/>
      <c r="AA33" s="54"/>
      <c r="AB33" s="54"/>
      <c r="AC33" s="54"/>
      <c r="AD33" s="54"/>
      <c r="AE33" s="54"/>
      <c r="AF33" s="54"/>
      <c r="AG33" s="54"/>
      <c r="AH33" s="54"/>
      <c r="AI33" s="54"/>
      <c r="AJ33" s="54"/>
      <c r="AK33" s="54"/>
      <c r="AL33" s="54"/>
      <c r="AM33" s="37" t="s">
        <v>60</v>
      </c>
      <c r="AN33" s="37"/>
      <c r="AO33" s="54" t="s">
        <v>287</v>
      </c>
      <c r="AP33" s="54"/>
      <c r="AQ33" s="54"/>
      <c r="AR33" s="54"/>
      <c r="AS33" s="54"/>
      <c r="AT33" s="54"/>
      <c r="AU33" s="54"/>
      <c r="AV33" s="54"/>
      <c r="AW33" s="54"/>
      <c r="AX33" s="54"/>
      <c r="AY33" s="54"/>
      <c r="AZ33" s="54"/>
      <c r="BA33" s="54"/>
      <c r="BB33" s="54"/>
      <c r="BC33" s="54"/>
      <c r="BD33" s="37"/>
      <c r="BE33" s="54" t="s">
        <v>289</v>
      </c>
      <c r="BF33" s="54"/>
      <c r="BG33" s="54" t="s">
        <v>169</v>
      </c>
      <c r="BH33" s="54"/>
      <c r="BI33" s="54"/>
      <c r="BJ33" s="54"/>
      <c r="BK33" s="54"/>
      <c r="BL33" s="54"/>
      <c r="BM33" s="54"/>
      <c r="BN33" s="54"/>
      <c r="BO33" s="54"/>
      <c r="BP33" s="54"/>
      <c r="BQ33" s="54"/>
      <c r="BR33" s="54"/>
      <c r="BS33" s="54"/>
      <c r="BT33" s="54"/>
      <c r="BU33" s="54"/>
      <c r="BV33" s="37"/>
      <c r="BW33" s="37" t="s">
        <v>289</v>
      </c>
      <c r="BX33" s="37"/>
      <c r="BY33" s="54" t="s">
        <v>115</v>
      </c>
      <c r="BZ33" s="54"/>
      <c r="CA33" s="54"/>
      <c r="CB33" s="54"/>
      <c r="CC33" s="54"/>
      <c r="CD33" s="54"/>
      <c r="CE33" s="54"/>
      <c r="CF33" s="54"/>
      <c r="CG33" s="54"/>
      <c r="CH33" s="54"/>
      <c r="CI33" s="54"/>
      <c r="CJ33" s="54"/>
      <c r="CK33" s="54"/>
      <c r="CL33" s="54"/>
      <c r="CM33" s="54"/>
      <c r="CN33" s="54"/>
      <c r="CO33" s="37" t="s">
        <v>60</v>
      </c>
      <c r="CP33" s="37"/>
      <c r="CQ33" s="54" t="s">
        <v>290</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国民健康保険直営診療施設勘定特別会計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公共下水道事業特別会計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262</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167</v>
      </c>
      <c r="DI1" s="354"/>
      <c r="DJ1" s="354"/>
      <c r="DK1" s="354"/>
      <c r="DL1" s="354"/>
      <c r="DM1" s="354"/>
      <c r="DN1" s="361"/>
      <c r="DO1" s="1"/>
      <c r="DP1" s="353" t="s">
        <v>49</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257</v>
      </c>
      <c r="AE4" s="139"/>
      <c r="AF4" s="139"/>
      <c r="AG4" s="139"/>
      <c r="AH4" s="139"/>
      <c r="AI4" s="139"/>
      <c r="AJ4" s="139"/>
      <c r="AK4" s="144"/>
      <c r="AL4" s="182" t="s">
        <v>315</v>
      </c>
      <c r="AM4" s="139"/>
      <c r="AN4" s="139"/>
      <c r="AO4" s="144"/>
      <c r="AP4" s="304" t="s">
        <v>318</v>
      </c>
      <c r="AQ4" s="304"/>
      <c r="AR4" s="304"/>
      <c r="AS4" s="304"/>
      <c r="AT4" s="304"/>
      <c r="AU4" s="304"/>
      <c r="AV4" s="304"/>
      <c r="AW4" s="304"/>
      <c r="AX4" s="304"/>
      <c r="AY4" s="304"/>
      <c r="AZ4" s="304"/>
      <c r="BA4" s="304"/>
      <c r="BB4" s="304"/>
      <c r="BC4" s="304"/>
      <c r="BD4" s="304"/>
      <c r="BE4" s="304"/>
      <c r="BF4" s="304"/>
      <c r="BG4" s="304" t="s">
        <v>295</v>
      </c>
      <c r="BH4" s="304"/>
      <c r="BI4" s="304"/>
      <c r="BJ4" s="304"/>
      <c r="BK4" s="304"/>
      <c r="BL4" s="304"/>
      <c r="BM4" s="304"/>
      <c r="BN4" s="304"/>
      <c r="BO4" s="304" t="s">
        <v>315</v>
      </c>
      <c r="BP4" s="304"/>
      <c r="BQ4" s="304"/>
      <c r="BR4" s="304"/>
      <c r="BS4" s="304" t="s">
        <v>319</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314</v>
      </c>
      <c r="C5" s="269"/>
      <c r="D5" s="269"/>
      <c r="E5" s="269"/>
      <c r="F5" s="269"/>
      <c r="G5" s="269"/>
      <c r="H5" s="269"/>
      <c r="I5" s="269"/>
      <c r="J5" s="269"/>
      <c r="K5" s="269"/>
      <c r="L5" s="269"/>
      <c r="M5" s="269"/>
      <c r="N5" s="269"/>
      <c r="O5" s="269"/>
      <c r="P5" s="269"/>
      <c r="Q5" s="272"/>
      <c r="R5" s="277">
        <v>337728</v>
      </c>
      <c r="S5" s="280"/>
      <c r="T5" s="280"/>
      <c r="U5" s="280"/>
      <c r="V5" s="280"/>
      <c r="W5" s="280"/>
      <c r="X5" s="280"/>
      <c r="Y5" s="283"/>
      <c r="Z5" s="286">
        <v>5.9</v>
      </c>
      <c r="AA5" s="286"/>
      <c r="AB5" s="286"/>
      <c r="AC5" s="286"/>
      <c r="AD5" s="292">
        <v>337728</v>
      </c>
      <c r="AE5" s="292"/>
      <c r="AF5" s="292"/>
      <c r="AG5" s="292"/>
      <c r="AH5" s="292"/>
      <c r="AI5" s="292"/>
      <c r="AJ5" s="292"/>
      <c r="AK5" s="292"/>
      <c r="AL5" s="297">
        <v>12.3</v>
      </c>
      <c r="AM5" s="299"/>
      <c r="AN5" s="299"/>
      <c r="AO5" s="301"/>
      <c r="AP5" s="261" t="s">
        <v>321</v>
      </c>
      <c r="AQ5" s="269"/>
      <c r="AR5" s="269"/>
      <c r="AS5" s="269"/>
      <c r="AT5" s="269"/>
      <c r="AU5" s="269"/>
      <c r="AV5" s="269"/>
      <c r="AW5" s="269"/>
      <c r="AX5" s="269"/>
      <c r="AY5" s="269"/>
      <c r="AZ5" s="269"/>
      <c r="BA5" s="269"/>
      <c r="BB5" s="269"/>
      <c r="BC5" s="269"/>
      <c r="BD5" s="269"/>
      <c r="BE5" s="269"/>
      <c r="BF5" s="272"/>
      <c r="BG5" s="278">
        <v>337728</v>
      </c>
      <c r="BH5" s="281"/>
      <c r="BI5" s="281"/>
      <c r="BJ5" s="281"/>
      <c r="BK5" s="281"/>
      <c r="BL5" s="281"/>
      <c r="BM5" s="281"/>
      <c r="BN5" s="284"/>
      <c r="BO5" s="287">
        <v>100</v>
      </c>
      <c r="BP5" s="287"/>
      <c r="BQ5" s="287"/>
      <c r="BR5" s="287"/>
      <c r="BS5" s="293">
        <v>2765</v>
      </c>
      <c r="BT5" s="293"/>
      <c r="BU5" s="293"/>
      <c r="BV5" s="293"/>
      <c r="BW5" s="293"/>
      <c r="BX5" s="293"/>
      <c r="BY5" s="293"/>
      <c r="BZ5" s="293"/>
      <c r="CA5" s="293"/>
      <c r="CB5" s="336"/>
      <c r="CC5" s="258"/>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328</v>
      </c>
      <c r="C6" s="258"/>
      <c r="D6" s="258"/>
      <c r="E6" s="258"/>
      <c r="F6" s="258"/>
      <c r="G6" s="258"/>
      <c r="H6" s="258"/>
      <c r="I6" s="258"/>
      <c r="J6" s="258"/>
      <c r="K6" s="258"/>
      <c r="L6" s="258"/>
      <c r="M6" s="258"/>
      <c r="N6" s="258"/>
      <c r="O6" s="258"/>
      <c r="P6" s="258"/>
      <c r="Q6" s="273"/>
      <c r="R6" s="278">
        <v>98783</v>
      </c>
      <c r="S6" s="281"/>
      <c r="T6" s="281"/>
      <c r="U6" s="281"/>
      <c r="V6" s="281"/>
      <c r="W6" s="281"/>
      <c r="X6" s="281"/>
      <c r="Y6" s="284"/>
      <c r="Z6" s="287">
        <v>1.7</v>
      </c>
      <c r="AA6" s="287"/>
      <c r="AB6" s="287"/>
      <c r="AC6" s="287"/>
      <c r="AD6" s="293">
        <v>98783</v>
      </c>
      <c r="AE6" s="293"/>
      <c r="AF6" s="293"/>
      <c r="AG6" s="293"/>
      <c r="AH6" s="293"/>
      <c r="AI6" s="293"/>
      <c r="AJ6" s="293"/>
      <c r="AK6" s="293"/>
      <c r="AL6" s="288">
        <v>3.6</v>
      </c>
      <c r="AM6" s="290"/>
      <c r="AN6" s="290"/>
      <c r="AO6" s="302"/>
      <c r="AP6" s="262" t="s">
        <v>112</v>
      </c>
      <c r="AQ6" s="258"/>
      <c r="AR6" s="258"/>
      <c r="AS6" s="258"/>
      <c r="AT6" s="258"/>
      <c r="AU6" s="258"/>
      <c r="AV6" s="258"/>
      <c r="AW6" s="258"/>
      <c r="AX6" s="258"/>
      <c r="AY6" s="258"/>
      <c r="AZ6" s="258"/>
      <c r="BA6" s="258"/>
      <c r="BB6" s="258"/>
      <c r="BC6" s="258"/>
      <c r="BD6" s="258"/>
      <c r="BE6" s="258"/>
      <c r="BF6" s="273"/>
      <c r="BG6" s="278">
        <v>337728</v>
      </c>
      <c r="BH6" s="281"/>
      <c r="BI6" s="281"/>
      <c r="BJ6" s="281"/>
      <c r="BK6" s="281"/>
      <c r="BL6" s="281"/>
      <c r="BM6" s="281"/>
      <c r="BN6" s="284"/>
      <c r="BO6" s="287">
        <v>100</v>
      </c>
      <c r="BP6" s="287"/>
      <c r="BQ6" s="287"/>
      <c r="BR6" s="287"/>
      <c r="BS6" s="293">
        <v>2765</v>
      </c>
      <c r="BT6" s="293"/>
      <c r="BU6" s="293"/>
      <c r="BV6" s="293"/>
      <c r="BW6" s="293"/>
      <c r="BX6" s="293"/>
      <c r="BY6" s="293"/>
      <c r="BZ6" s="293"/>
      <c r="CA6" s="293"/>
      <c r="CB6" s="336"/>
      <c r="CD6" s="261" t="s">
        <v>329</v>
      </c>
      <c r="CE6" s="269"/>
      <c r="CF6" s="269"/>
      <c r="CG6" s="269"/>
      <c r="CH6" s="269"/>
      <c r="CI6" s="269"/>
      <c r="CJ6" s="269"/>
      <c r="CK6" s="269"/>
      <c r="CL6" s="269"/>
      <c r="CM6" s="269"/>
      <c r="CN6" s="269"/>
      <c r="CO6" s="269"/>
      <c r="CP6" s="269"/>
      <c r="CQ6" s="272"/>
      <c r="CR6" s="278">
        <v>49325</v>
      </c>
      <c r="CS6" s="281"/>
      <c r="CT6" s="281"/>
      <c r="CU6" s="281"/>
      <c r="CV6" s="281"/>
      <c r="CW6" s="281"/>
      <c r="CX6" s="281"/>
      <c r="CY6" s="284"/>
      <c r="CZ6" s="297">
        <v>0.9</v>
      </c>
      <c r="DA6" s="299"/>
      <c r="DB6" s="299"/>
      <c r="DC6" s="347"/>
      <c r="DD6" s="294" t="s">
        <v>204</v>
      </c>
      <c r="DE6" s="281"/>
      <c r="DF6" s="281"/>
      <c r="DG6" s="281"/>
      <c r="DH6" s="281"/>
      <c r="DI6" s="281"/>
      <c r="DJ6" s="281"/>
      <c r="DK6" s="281"/>
      <c r="DL6" s="281"/>
      <c r="DM6" s="281"/>
      <c r="DN6" s="281"/>
      <c r="DO6" s="281"/>
      <c r="DP6" s="284"/>
      <c r="DQ6" s="294">
        <v>49325</v>
      </c>
      <c r="DR6" s="281"/>
      <c r="DS6" s="281"/>
      <c r="DT6" s="281"/>
      <c r="DU6" s="281"/>
      <c r="DV6" s="281"/>
      <c r="DW6" s="281"/>
      <c r="DX6" s="281"/>
      <c r="DY6" s="281"/>
      <c r="DZ6" s="281"/>
      <c r="EA6" s="281"/>
      <c r="EB6" s="281"/>
      <c r="EC6" s="337"/>
    </row>
    <row r="7" spans="2:143" ht="11.25" customHeight="1">
      <c r="B7" s="262" t="s">
        <v>44</v>
      </c>
      <c r="C7" s="258"/>
      <c r="D7" s="258"/>
      <c r="E7" s="258"/>
      <c r="F7" s="258"/>
      <c r="G7" s="258"/>
      <c r="H7" s="258"/>
      <c r="I7" s="258"/>
      <c r="J7" s="258"/>
      <c r="K7" s="258"/>
      <c r="L7" s="258"/>
      <c r="M7" s="258"/>
      <c r="N7" s="258"/>
      <c r="O7" s="258"/>
      <c r="P7" s="258"/>
      <c r="Q7" s="273"/>
      <c r="R7" s="278">
        <v>191</v>
      </c>
      <c r="S7" s="281"/>
      <c r="T7" s="281"/>
      <c r="U7" s="281"/>
      <c r="V7" s="281"/>
      <c r="W7" s="281"/>
      <c r="X7" s="281"/>
      <c r="Y7" s="284"/>
      <c r="Z7" s="287">
        <v>0</v>
      </c>
      <c r="AA7" s="287"/>
      <c r="AB7" s="287"/>
      <c r="AC7" s="287"/>
      <c r="AD7" s="293">
        <v>191</v>
      </c>
      <c r="AE7" s="293"/>
      <c r="AF7" s="293"/>
      <c r="AG7" s="293"/>
      <c r="AH7" s="293"/>
      <c r="AI7" s="293"/>
      <c r="AJ7" s="293"/>
      <c r="AK7" s="293"/>
      <c r="AL7" s="288">
        <v>0</v>
      </c>
      <c r="AM7" s="290"/>
      <c r="AN7" s="290"/>
      <c r="AO7" s="302"/>
      <c r="AP7" s="262" t="s">
        <v>330</v>
      </c>
      <c r="AQ7" s="258"/>
      <c r="AR7" s="258"/>
      <c r="AS7" s="258"/>
      <c r="AT7" s="258"/>
      <c r="AU7" s="258"/>
      <c r="AV7" s="258"/>
      <c r="AW7" s="258"/>
      <c r="AX7" s="258"/>
      <c r="AY7" s="258"/>
      <c r="AZ7" s="258"/>
      <c r="BA7" s="258"/>
      <c r="BB7" s="258"/>
      <c r="BC7" s="258"/>
      <c r="BD7" s="258"/>
      <c r="BE7" s="258"/>
      <c r="BF7" s="273"/>
      <c r="BG7" s="278">
        <v>132120</v>
      </c>
      <c r="BH7" s="281"/>
      <c r="BI7" s="281"/>
      <c r="BJ7" s="281"/>
      <c r="BK7" s="281"/>
      <c r="BL7" s="281"/>
      <c r="BM7" s="281"/>
      <c r="BN7" s="284"/>
      <c r="BO7" s="287">
        <v>39.1</v>
      </c>
      <c r="BP7" s="287"/>
      <c r="BQ7" s="287"/>
      <c r="BR7" s="287"/>
      <c r="BS7" s="293">
        <v>2765</v>
      </c>
      <c r="BT7" s="293"/>
      <c r="BU7" s="293"/>
      <c r="BV7" s="293"/>
      <c r="BW7" s="293"/>
      <c r="BX7" s="293"/>
      <c r="BY7" s="293"/>
      <c r="BZ7" s="293"/>
      <c r="CA7" s="293"/>
      <c r="CB7" s="336"/>
      <c r="CD7" s="262" t="s">
        <v>334</v>
      </c>
      <c r="CE7" s="258"/>
      <c r="CF7" s="258"/>
      <c r="CG7" s="258"/>
      <c r="CH7" s="258"/>
      <c r="CI7" s="258"/>
      <c r="CJ7" s="258"/>
      <c r="CK7" s="258"/>
      <c r="CL7" s="258"/>
      <c r="CM7" s="258"/>
      <c r="CN7" s="258"/>
      <c r="CO7" s="258"/>
      <c r="CP7" s="258"/>
      <c r="CQ7" s="273"/>
      <c r="CR7" s="278">
        <v>1374860</v>
      </c>
      <c r="CS7" s="281"/>
      <c r="CT7" s="281"/>
      <c r="CU7" s="281"/>
      <c r="CV7" s="281"/>
      <c r="CW7" s="281"/>
      <c r="CX7" s="281"/>
      <c r="CY7" s="284"/>
      <c r="CZ7" s="287">
        <v>24.5</v>
      </c>
      <c r="DA7" s="287"/>
      <c r="DB7" s="287"/>
      <c r="DC7" s="287"/>
      <c r="DD7" s="294">
        <v>190428</v>
      </c>
      <c r="DE7" s="281"/>
      <c r="DF7" s="281"/>
      <c r="DG7" s="281"/>
      <c r="DH7" s="281"/>
      <c r="DI7" s="281"/>
      <c r="DJ7" s="281"/>
      <c r="DK7" s="281"/>
      <c r="DL7" s="281"/>
      <c r="DM7" s="281"/>
      <c r="DN7" s="281"/>
      <c r="DO7" s="281"/>
      <c r="DP7" s="284"/>
      <c r="DQ7" s="294">
        <v>1083354</v>
      </c>
      <c r="DR7" s="281"/>
      <c r="DS7" s="281"/>
      <c r="DT7" s="281"/>
      <c r="DU7" s="281"/>
      <c r="DV7" s="281"/>
      <c r="DW7" s="281"/>
      <c r="DX7" s="281"/>
      <c r="DY7" s="281"/>
      <c r="DZ7" s="281"/>
      <c r="EA7" s="281"/>
      <c r="EB7" s="281"/>
      <c r="EC7" s="337"/>
    </row>
    <row r="8" spans="2:143" ht="11.25" customHeight="1">
      <c r="B8" s="262" t="s">
        <v>335</v>
      </c>
      <c r="C8" s="258"/>
      <c r="D8" s="258"/>
      <c r="E8" s="258"/>
      <c r="F8" s="258"/>
      <c r="G8" s="258"/>
      <c r="H8" s="258"/>
      <c r="I8" s="258"/>
      <c r="J8" s="258"/>
      <c r="K8" s="258"/>
      <c r="L8" s="258"/>
      <c r="M8" s="258"/>
      <c r="N8" s="258"/>
      <c r="O8" s="258"/>
      <c r="P8" s="258"/>
      <c r="Q8" s="273"/>
      <c r="R8" s="278">
        <v>980</v>
      </c>
      <c r="S8" s="281"/>
      <c r="T8" s="281"/>
      <c r="U8" s="281"/>
      <c r="V8" s="281"/>
      <c r="W8" s="281"/>
      <c r="X8" s="281"/>
      <c r="Y8" s="284"/>
      <c r="Z8" s="287">
        <v>0</v>
      </c>
      <c r="AA8" s="287"/>
      <c r="AB8" s="287"/>
      <c r="AC8" s="287"/>
      <c r="AD8" s="293">
        <v>980</v>
      </c>
      <c r="AE8" s="293"/>
      <c r="AF8" s="293"/>
      <c r="AG8" s="293"/>
      <c r="AH8" s="293"/>
      <c r="AI8" s="293"/>
      <c r="AJ8" s="293"/>
      <c r="AK8" s="293"/>
      <c r="AL8" s="288">
        <v>0</v>
      </c>
      <c r="AM8" s="290"/>
      <c r="AN8" s="290"/>
      <c r="AO8" s="302"/>
      <c r="AP8" s="262" t="s">
        <v>125</v>
      </c>
      <c r="AQ8" s="258"/>
      <c r="AR8" s="258"/>
      <c r="AS8" s="258"/>
      <c r="AT8" s="258"/>
      <c r="AU8" s="258"/>
      <c r="AV8" s="258"/>
      <c r="AW8" s="258"/>
      <c r="AX8" s="258"/>
      <c r="AY8" s="258"/>
      <c r="AZ8" s="258"/>
      <c r="BA8" s="258"/>
      <c r="BB8" s="258"/>
      <c r="BC8" s="258"/>
      <c r="BD8" s="258"/>
      <c r="BE8" s="258"/>
      <c r="BF8" s="273"/>
      <c r="BG8" s="278">
        <v>3909</v>
      </c>
      <c r="BH8" s="281"/>
      <c r="BI8" s="281"/>
      <c r="BJ8" s="281"/>
      <c r="BK8" s="281"/>
      <c r="BL8" s="281"/>
      <c r="BM8" s="281"/>
      <c r="BN8" s="284"/>
      <c r="BO8" s="287">
        <v>1.2</v>
      </c>
      <c r="BP8" s="287"/>
      <c r="BQ8" s="287"/>
      <c r="BR8" s="287"/>
      <c r="BS8" s="293" t="s">
        <v>204</v>
      </c>
      <c r="BT8" s="293"/>
      <c r="BU8" s="293"/>
      <c r="BV8" s="293"/>
      <c r="BW8" s="293"/>
      <c r="BX8" s="293"/>
      <c r="BY8" s="293"/>
      <c r="BZ8" s="293"/>
      <c r="CA8" s="293"/>
      <c r="CB8" s="336"/>
      <c r="CD8" s="262" t="s">
        <v>338</v>
      </c>
      <c r="CE8" s="258"/>
      <c r="CF8" s="258"/>
      <c r="CG8" s="258"/>
      <c r="CH8" s="258"/>
      <c r="CI8" s="258"/>
      <c r="CJ8" s="258"/>
      <c r="CK8" s="258"/>
      <c r="CL8" s="258"/>
      <c r="CM8" s="258"/>
      <c r="CN8" s="258"/>
      <c r="CO8" s="258"/>
      <c r="CP8" s="258"/>
      <c r="CQ8" s="273"/>
      <c r="CR8" s="278">
        <v>739182</v>
      </c>
      <c r="CS8" s="281"/>
      <c r="CT8" s="281"/>
      <c r="CU8" s="281"/>
      <c r="CV8" s="281"/>
      <c r="CW8" s="281"/>
      <c r="CX8" s="281"/>
      <c r="CY8" s="284"/>
      <c r="CZ8" s="287">
        <v>13.2</v>
      </c>
      <c r="DA8" s="287"/>
      <c r="DB8" s="287"/>
      <c r="DC8" s="287"/>
      <c r="DD8" s="294">
        <v>28723</v>
      </c>
      <c r="DE8" s="281"/>
      <c r="DF8" s="281"/>
      <c r="DG8" s="281"/>
      <c r="DH8" s="281"/>
      <c r="DI8" s="281"/>
      <c r="DJ8" s="281"/>
      <c r="DK8" s="281"/>
      <c r="DL8" s="281"/>
      <c r="DM8" s="281"/>
      <c r="DN8" s="281"/>
      <c r="DO8" s="281"/>
      <c r="DP8" s="284"/>
      <c r="DQ8" s="294">
        <v>349675</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1192</v>
      </c>
      <c r="S9" s="281"/>
      <c r="T9" s="281"/>
      <c r="U9" s="281"/>
      <c r="V9" s="281"/>
      <c r="W9" s="281"/>
      <c r="X9" s="281"/>
      <c r="Y9" s="284"/>
      <c r="Z9" s="287">
        <v>0</v>
      </c>
      <c r="AA9" s="287"/>
      <c r="AB9" s="287"/>
      <c r="AC9" s="287"/>
      <c r="AD9" s="293">
        <v>1192</v>
      </c>
      <c r="AE9" s="293"/>
      <c r="AF9" s="293"/>
      <c r="AG9" s="293"/>
      <c r="AH9" s="293"/>
      <c r="AI9" s="293"/>
      <c r="AJ9" s="293"/>
      <c r="AK9" s="293"/>
      <c r="AL9" s="288">
        <v>0</v>
      </c>
      <c r="AM9" s="290"/>
      <c r="AN9" s="290"/>
      <c r="AO9" s="302"/>
      <c r="AP9" s="262" t="s">
        <v>339</v>
      </c>
      <c r="AQ9" s="258"/>
      <c r="AR9" s="258"/>
      <c r="AS9" s="258"/>
      <c r="AT9" s="258"/>
      <c r="AU9" s="258"/>
      <c r="AV9" s="258"/>
      <c r="AW9" s="258"/>
      <c r="AX9" s="258"/>
      <c r="AY9" s="258"/>
      <c r="AZ9" s="258"/>
      <c r="BA9" s="258"/>
      <c r="BB9" s="258"/>
      <c r="BC9" s="258"/>
      <c r="BD9" s="258"/>
      <c r="BE9" s="258"/>
      <c r="BF9" s="273"/>
      <c r="BG9" s="278">
        <v>114985</v>
      </c>
      <c r="BH9" s="281"/>
      <c r="BI9" s="281"/>
      <c r="BJ9" s="281"/>
      <c r="BK9" s="281"/>
      <c r="BL9" s="281"/>
      <c r="BM9" s="281"/>
      <c r="BN9" s="284"/>
      <c r="BO9" s="287">
        <v>34</v>
      </c>
      <c r="BP9" s="287"/>
      <c r="BQ9" s="287"/>
      <c r="BR9" s="287"/>
      <c r="BS9" s="293" t="s">
        <v>204</v>
      </c>
      <c r="BT9" s="293"/>
      <c r="BU9" s="293"/>
      <c r="BV9" s="293"/>
      <c r="BW9" s="293"/>
      <c r="BX9" s="293"/>
      <c r="BY9" s="293"/>
      <c r="BZ9" s="293"/>
      <c r="CA9" s="293"/>
      <c r="CB9" s="336"/>
      <c r="CD9" s="262" t="s">
        <v>342</v>
      </c>
      <c r="CE9" s="258"/>
      <c r="CF9" s="258"/>
      <c r="CG9" s="258"/>
      <c r="CH9" s="258"/>
      <c r="CI9" s="258"/>
      <c r="CJ9" s="258"/>
      <c r="CK9" s="258"/>
      <c r="CL9" s="258"/>
      <c r="CM9" s="258"/>
      <c r="CN9" s="258"/>
      <c r="CO9" s="258"/>
      <c r="CP9" s="258"/>
      <c r="CQ9" s="273"/>
      <c r="CR9" s="278">
        <v>551282</v>
      </c>
      <c r="CS9" s="281"/>
      <c r="CT9" s="281"/>
      <c r="CU9" s="281"/>
      <c r="CV9" s="281"/>
      <c r="CW9" s="281"/>
      <c r="CX9" s="281"/>
      <c r="CY9" s="284"/>
      <c r="CZ9" s="287">
        <v>9.8000000000000007</v>
      </c>
      <c r="DA9" s="287"/>
      <c r="DB9" s="287"/>
      <c r="DC9" s="287"/>
      <c r="DD9" s="294">
        <v>57730</v>
      </c>
      <c r="DE9" s="281"/>
      <c r="DF9" s="281"/>
      <c r="DG9" s="281"/>
      <c r="DH9" s="281"/>
      <c r="DI9" s="281"/>
      <c r="DJ9" s="281"/>
      <c r="DK9" s="281"/>
      <c r="DL9" s="281"/>
      <c r="DM9" s="281"/>
      <c r="DN9" s="281"/>
      <c r="DO9" s="281"/>
      <c r="DP9" s="284"/>
      <c r="DQ9" s="294">
        <v>441096</v>
      </c>
      <c r="DR9" s="281"/>
      <c r="DS9" s="281"/>
      <c r="DT9" s="281"/>
      <c r="DU9" s="281"/>
      <c r="DV9" s="281"/>
      <c r="DW9" s="281"/>
      <c r="DX9" s="281"/>
      <c r="DY9" s="281"/>
      <c r="DZ9" s="281"/>
      <c r="EA9" s="281"/>
      <c r="EB9" s="281"/>
      <c r="EC9" s="337"/>
    </row>
    <row r="10" spans="2:143" ht="11.25" customHeight="1">
      <c r="B10" s="262" t="s">
        <v>131</v>
      </c>
      <c r="C10" s="258"/>
      <c r="D10" s="258"/>
      <c r="E10" s="258"/>
      <c r="F10" s="258"/>
      <c r="G10" s="258"/>
      <c r="H10" s="258"/>
      <c r="I10" s="258"/>
      <c r="J10" s="258"/>
      <c r="K10" s="258"/>
      <c r="L10" s="258"/>
      <c r="M10" s="258"/>
      <c r="N10" s="258"/>
      <c r="O10" s="258"/>
      <c r="P10" s="258"/>
      <c r="Q10" s="273"/>
      <c r="R10" s="278" t="s">
        <v>204</v>
      </c>
      <c r="S10" s="281"/>
      <c r="T10" s="281"/>
      <c r="U10" s="281"/>
      <c r="V10" s="281"/>
      <c r="W10" s="281"/>
      <c r="X10" s="281"/>
      <c r="Y10" s="284"/>
      <c r="Z10" s="287" t="s">
        <v>204</v>
      </c>
      <c r="AA10" s="287"/>
      <c r="AB10" s="287"/>
      <c r="AC10" s="287"/>
      <c r="AD10" s="293" t="s">
        <v>204</v>
      </c>
      <c r="AE10" s="293"/>
      <c r="AF10" s="293"/>
      <c r="AG10" s="293"/>
      <c r="AH10" s="293"/>
      <c r="AI10" s="293"/>
      <c r="AJ10" s="293"/>
      <c r="AK10" s="293"/>
      <c r="AL10" s="288" t="s">
        <v>204</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9041</v>
      </c>
      <c r="BH10" s="281"/>
      <c r="BI10" s="281"/>
      <c r="BJ10" s="281"/>
      <c r="BK10" s="281"/>
      <c r="BL10" s="281"/>
      <c r="BM10" s="281"/>
      <c r="BN10" s="284"/>
      <c r="BO10" s="287">
        <v>2.7</v>
      </c>
      <c r="BP10" s="287"/>
      <c r="BQ10" s="287"/>
      <c r="BR10" s="287"/>
      <c r="BS10" s="293">
        <v>1507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26498</v>
      </c>
      <c r="CS10" s="281"/>
      <c r="CT10" s="281"/>
      <c r="CU10" s="281"/>
      <c r="CV10" s="281"/>
      <c r="CW10" s="281"/>
      <c r="CX10" s="281"/>
      <c r="CY10" s="284"/>
      <c r="CZ10" s="287">
        <v>0.5</v>
      </c>
      <c r="DA10" s="287"/>
      <c r="DB10" s="287"/>
      <c r="DC10" s="287"/>
      <c r="DD10" s="294" t="s">
        <v>204</v>
      </c>
      <c r="DE10" s="281"/>
      <c r="DF10" s="281"/>
      <c r="DG10" s="281"/>
      <c r="DH10" s="281"/>
      <c r="DI10" s="281"/>
      <c r="DJ10" s="281"/>
      <c r="DK10" s="281"/>
      <c r="DL10" s="281"/>
      <c r="DM10" s="281"/>
      <c r="DN10" s="281"/>
      <c r="DO10" s="281"/>
      <c r="DP10" s="284"/>
      <c r="DQ10" s="294">
        <v>8898</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62859</v>
      </c>
      <c r="S11" s="281"/>
      <c r="T11" s="281"/>
      <c r="U11" s="281"/>
      <c r="V11" s="281"/>
      <c r="W11" s="281"/>
      <c r="X11" s="281"/>
      <c r="Y11" s="284"/>
      <c r="Z11" s="288">
        <v>1.1000000000000001</v>
      </c>
      <c r="AA11" s="290"/>
      <c r="AB11" s="290"/>
      <c r="AC11" s="291"/>
      <c r="AD11" s="294">
        <v>62859</v>
      </c>
      <c r="AE11" s="281"/>
      <c r="AF11" s="281"/>
      <c r="AG11" s="281"/>
      <c r="AH11" s="281"/>
      <c r="AI11" s="281"/>
      <c r="AJ11" s="281"/>
      <c r="AK11" s="284"/>
      <c r="AL11" s="288">
        <v>2.2999999999999998</v>
      </c>
      <c r="AM11" s="290"/>
      <c r="AN11" s="290"/>
      <c r="AO11" s="302"/>
      <c r="AP11" s="262" t="s">
        <v>344</v>
      </c>
      <c r="AQ11" s="258"/>
      <c r="AR11" s="258"/>
      <c r="AS11" s="258"/>
      <c r="AT11" s="258"/>
      <c r="AU11" s="258"/>
      <c r="AV11" s="258"/>
      <c r="AW11" s="258"/>
      <c r="AX11" s="258"/>
      <c r="AY11" s="258"/>
      <c r="AZ11" s="258"/>
      <c r="BA11" s="258"/>
      <c r="BB11" s="258"/>
      <c r="BC11" s="258"/>
      <c r="BD11" s="258"/>
      <c r="BE11" s="258"/>
      <c r="BF11" s="273"/>
      <c r="BG11" s="278">
        <v>4185</v>
      </c>
      <c r="BH11" s="281"/>
      <c r="BI11" s="281"/>
      <c r="BJ11" s="281"/>
      <c r="BK11" s="281"/>
      <c r="BL11" s="281"/>
      <c r="BM11" s="281"/>
      <c r="BN11" s="284"/>
      <c r="BO11" s="287">
        <v>1.2</v>
      </c>
      <c r="BP11" s="287"/>
      <c r="BQ11" s="287"/>
      <c r="BR11" s="287"/>
      <c r="BS11" s="293">
        <v>1258</v>
      </c>
      <c r="BT11" s="293"/>
      <c r="BU11" s="293"/>
      <c r="BV11" s="293"/>
      <c r="BW11" s="293"/>
      <c r="BX11" s="293"/>
      <c r="BY11" s="293"/>
      <c r="BZ11" s="293"/>
      <c r="CA11" s="293"/>
      <c r="CB11" s="336"/>
      <c r="CD11" s="262" t="s">
        <v>347</v>
      </c>
      <c r="CE11" s="258"/>
      <c r="CF11" s="258"/>
      <c r="CG11" s="258"/>
      <c r="CH11" s="258"/>
      <c r="CI11" s="258"/>
      <c r="CJ11" s="258"/>
      <c r="CK11" s="258"/>
      <c r="CL11" s="258"/>
      <c r="CM11" s="258"/>
      <c r="CN11" s="258"/>
      <c r="CO11" s="258"/>
      <c r="CP11" s="258"/>
      <c r="CQ11" s="273"/>
      <c r="CR11" s="278">
        <v>969068</v>
      </c>
      <c r="CS11" s="281"/>
      <c r="CT11" s="281"/>
      <c r="CU11" s="281"/>
      <c r="CV11" s="281"/>
      <c r="CW11" s="281"/>
      <c r="CX11" s="281"/>
      <c r="CY11" s="284"/>
      <c r="CZ11" s="287">
        <v>17.3</v>
      </c>
      <c r="DA11" s="287"/>
      <c r="DB11" s="287"/>
      <c r="DC11" s="287"/>
      <c r="DD11" s="294">
        <v>647963</v>
      </c>
      <c r="DE11" s="281"/>
      <c r="DF11" s="281"/>
      <c r="DG11" s="281"/>
      <c r="DH11" s="281"/>
      <c r="DI11" s="281"/>
      <c r="DJ11" s="281"/>
      <c r="DK11" s="281"/>
      <c r="DL11" s="281"/>
      <c r="DM11" s="281"/>
      <c r="DN11" s="281"/>
      <c r="DO11" s="281"/>
      <c r="DP11" s="284"/>
      <c r="DQ11" s="294">
        <v>206356</v>
      </c>
      <c r="DR11" s="281"/>
      <c r="DS11" s="281"/>
      <c r="DT11" s="281"/>
      <c r="DU11" s="281"/>
      <c r="DV11" s="281"/>
      <c r="DW11" s="281"/>
      <c r="DX11" s="281"/>
      <c r="DY11" s="281"/>
      <c r="DZ11" s="281"/>
      <c r="EA11" s="281"/>
      <c r="EB11" s="281"/>
      <c r="EC11" s="337"/>
    </row>
    <row r="12" spans="2:143" ht="11.25" customHeight="1">
      <c r="B12" s="262" t="s">
        <v>148</v>
      </c>
      <c r="C12" s="258"/>
      <c r="D12" s="258"/>
      <c r="E12" s="258"/>
      <c r="F12" s="258"/>
      <c r="G12" s="258"/>
      <c r="H12" s="258"/>
      <c r="I12" s="258"/>
      <c r="J12" s="258"/>
      <c r="K12" s="258"/>
      <c r="L12" s="258"/>
      <c r="M12" s="258"/>
      <c r="N12" s="258"/>
      <c r="O12" s="258"/>
      <c r="P12" s="258"/>
      <c r="Q12" s="273"/>
      <c r="R12" s="278" t="s">
        <v>204</v>
      </c>
      <c r="S12" s="281"/>
      <c r="T12" s="281"/>
      <c r="U12" s="281"/>
      <c r="V12" s="281"/>
      <c r="W12" s="281"/>
      <c r="X12" s="281"/>
      <c r="Y12" s="284"/>
      <c r="Z12" s="287" t="s">
        <v>204</v>
      </c>
      <c r="AA12" s="287"/>
      <c r="AB12" s="287"/>
      <c r="AC12" s="287"/>
      <c r="AD12" s="293" t="s">
        <v>204</v>
      </c>
      <c r="AE12" s="293"/>
      <c r="AF12" s="293"/>
      <c r="AG12" s="293"/>
      <c r="AH12" s="293"/>
      <c r="AI12" s="293"/>
      <c r="AJ12" s="293"/>
      <c r="AK12" s="293"/>
      <c r="AL12" s="288" t="s">
        <v>204</v>
      </c>
      <c r="AM12" s="290"/>
      <c r="AN12" s="290"/>
      <c r="AO12" s="302"/>
      <c r="AP12" s="262" t="s">
        <v>348</v>
      </c>
      <c r="AQ12" s="258"/>
      <c r="AR12" s="258"/>
      <c r="AS12" s="258"/>
      <c r="AT12" s="258"/>
      <c r="AU12" s="258"/>
      <c r="AV12" s="258"/>
      <c r="AW12" s="258"/>
      <c r="AX12" s="258"/>
      <c r="AY12" s="258"/>
      <c r="AZ12" s="258"/>
      <c r="BA12" s="258"/>
      <c r="BB12" s="258"/>
      <c r="BC12" s="258"/>
      <c r="BD12" s="258"/>
      <c r="BE12" s="258"/>
      <c r="BF12" s="273"/>
      <c r="BG12" s="278">
        <v>177330</v>
      </c>
      <c r="BH12" s="281"/>
      <c r="BI12" s="281"/>
      <c r="BJ12" s="281"/>
      <c r="BK12" s="281"/>
      <c r="BL12" s="281"/>
      <c r="BM12" s="281"/>
      <c r="BN12" s="284"/>
      <c r="BO12" s="287">
        <v>52.5</v>
      </c>
      <c r="BP12" s="287"/>
      <c r="BQ12" s="287"/>
      <c r="BR12" s="287"/>
      <c r="BS12" s="293" t="s">
        <v>204</v>
      </c>
      <c r="BT12" s="293"/>
      <c r="BU12" s="293"/>
      <c r="BV12" s="293"/>
      <c r="BW12" s="293"/>
      <c r="BX12" s="293"/>
      <c r="BY12" s="293"/>
      <c r="BZ12" s="293"/>
      <c r="CA12" s="293"/>
      <c r="CB12" s="336"/>
      <c r="CD12" s="262" t="s">
        <v>96</v>
      </c>
      <c r="CE12" s="258"/>
      <c r="CF12" s="258"/>
      <c r="CG12" s="258"/>
      <c r="CH12" s="258"/>
      <c r="CI12" s="258"/>
      <c r="CJ12" s="258"/>
      <c r="CK12" s="258"/>
      <c r="CL12" s="258"/>
      <c r="CM12" s="258"/>
      <c r="CN12" s="258"/>
      <c r="CO12" s="258"/>
      <c r="CP12" s="258"/>
      <c r="CQ12" s="273"/>
      <c r="CR12" s="278">
        <v>187818</v>
      </c>
      <c r="CS12" s="281"/>
      <c r="CT12" s="281"/>
      <c r="CU12" s="281"/>
      <c r="CV12" s="281"/>
      <c r="CW12" s="281"/>
      <c r="CX12" s="281"/>
      <c r="CY12" s="284"/>
      <c r="CZ12" s="287">
        <v>3.3</v>
      </c>
      <c r="DA12" s="287"/>
      <c r="DB12" s="287"/>
      <c r="DC12" s="287"/>
      <c r="DD12" s="294" t="s">
        <v>204</v>
      </c>
      <c r="DE12" s="281"/>
      <c r="DF12" s="281"/>
      <c r="DG12" s="281"/>
      <c r="DH12" s="281"/>
      <c r="DI12" s="281"/>
      <c r="DJ12" s="281"/>
      <c r="DK12" s="281"/>
      <c r="DL12" s="281"/>
      <c r="DM12" s="281"/>
      <c r="DN12" s="281"/>
      <c r="DO12" s="281"/>
      <c r="DP12" s="284"/>
      <c r="DQ12" s="294">
        <v>79960</v>
      </c>
      <c r="DR12" s="281"/>
      <c r="DS12" s="281"/>
      <c r="DT12" s="281"/>
      <c r="DU12" s="281"/>
      <c r="DV12" s="281"/>
      <c r="DW12" s="281"/>
      <c r="DX12" s="281"/>
      <c r="DY12" s="281"/>
      <c r="DZ12" s="281"/>
      <c r="EA12" s="281"/>
      <c r="EB12" s="281"/>
      <c r="EC12" s="337"/>
    </row>
    <row r="13" spans="2:143" ht="11.25" customHeight="1">
      <c r="B13" s="262" t="s">
        <v>349</v>
      </c>
      <c r="C13" s="258"/>
      <c r="D13" s="258"/>
      <c r="E13" s="258"/>
      <c r="F13" s="258"/>
      <c r="G13" s="258"/>
      <c r="H13" s="258"/>
      <c r="I13" s="258"/>
      <c r="J13" s="258"/>
      <c r="K13" s="258"/>
      <c r="L13" s="258"/>
      <c r="M13" s="258"/>
      <c r="N13" s="258"/>
      <c r="O13" s="258"/>
      <c r="P13" s="258"/>
      <c r="Q13" s="273"/>
      <c r="R13" s="278" t="s">
        <v>204</v>
      </c>
      <c r="S13" s="281"/>
      <c r="T13" s="281"/>
      <c r="U13" s="281"/>
      <c r="V13" s="281"/>
      <c r="W13" s="281"/>
      <c r="X13" s="281"/>
      <c r="Y13" s="284"/>
      <c r="Z13" s="287" t="s">
        <v>204</v>
      </c>
      <c r="AA13" s="287"/>
      <c r="AB13" s="287"/>
      <c r="AC13" s="287"/>
      <c r="AD13" s="293" t="s">
        <v>204</v>
      </c>
      <c r="AE13" s="293"/>
      <c r="AF13" s="293"/>
      <c r="AG13" s="293"/>
      <c r="AH13" s="293"/>
      <c r="AI13" s="293"/>
      <c r="AJ13" s="293"/>
      <c r="AK13" s="293"/>
      <c r="AL13" s="288" t="s">
        <v>204</v>
      </c>
      <c r="AM13" s="290"/>
      <c r="AN13" s="290"/>
      <c r="AO13" s="302"/>
      <c r="AP13" s="262" t="s">
        <v>351</v>
      </c>
      <c r="AQ13" s="258"/>
      <c r="AR13" s="258"/>
      <c r="AS13" s="258"/>
      <c r="AT13" s="258"/>
      <c r="AU13" s="258"/>
      <c r="AV13" s="258"/>
      <c r="AW13" s="258"/>
      <c r="AX13" s="258"/>
      <c r="AY13" s="258"/>
      <c r="AZ13" s="258"/>
      <c r="BA13" s="258"/>
      <c r="BB13" s="258"/>
      <c r="BC13" s="258"/>
      <c r="BD13" s="258"/>
      <c r="BE13" s="258"/>
      <c r="BF13" s="273"/>
      <c r="BG13" s="278">
        <v>170279</v>
      </c>
      <c r="BH13" s="281"/>
      <c r="BI13" s="281"/>
      <c r="BJ13" s="281"/>
      <c r="BK13" s="281"/>
      <c r="BL13" s="281"/>
      <c r="BM13" s="281"/>
      <c r="BN13" s="284"/>
      <c r="BO13" s="287">
        <v>50.4</v>
      </c>
      <c r="BP13" s="287"/>
      <c r="BQ13" s="287"/>
      <c r="BR13" s="287"/>
      <c r="BS13" s="293" t="s">
        <v>204</v>
      </c>
      <c r="BT13" s="293"/>
      <c r="BU13" s="293"/>
      <c r="BV13" s="293"/>
      <c r="BW13" s="293"/>
      <c r="BX13" s="293"/>
      <c r="BY13" s="293"/>
      <c r="BZ13" s="293"/>
      <c r="CA13" s="293"/>
      <c r="CB13" s="336"/>
      <c r="CD13" s="262" t="s">
        <v>352</v>
      </c>
      <c r="CE13" s="258"/>
      <c r="CF13" s="258"/>
      <c r="CG13" s="258"/>
      <c r="CH13" s="258"/>
      <c r="CI13" s="258"/>
      <c r="CJ13" s="258"/>
      <c r="CK13" s="258"/>
      <c r="CL13" s="258"/>
      <c r="CM13" s="258"/>
      <c r="CN13" s="258"/>
      <c r="CO13" s="258"/>
      <c r="CP13" s="258"/>
      <c r="CQ13" s="273"/>
      <c r="CR13" s="278">
        <v>661049</v>
      </c>
      <c r="CS13" s="281"/>
      <c r="CT13" s="281"/>
      <c r="CU13" s="281"/>
      <c r="CV13" s="281"/>
      <c r="CW13" s="281"/>
      <c r="CX13" s="281"/>
      <c r="CY13" s="284"/>
      <c r="CZ13" s="287">
        <v>11.8</v>
      </c>
      <c r="DA13" s="287"/>
      <c r="DB13" s="287"/>
      <c r="DC13" s="287"/>
      <c r="DD13" s="294">
        <v>332298</v>
      </c>
      <c r="DE13" s="281"/>
      <c r="DF13" s="281"/>
      <c r="DG13" s="281"/>
      <c r="DH13" s="281"/>
      <c r="DI13" s="281"/>
      <c r="DJ13" s="281"/>
      <c r="DK13" s="281"/>
      <c r="DL13" s="281"/>
      <c r="DM13" s="281"/>
      <c r="DN13" s="281"/>
      <c r="DO13" s="281"/>
      <c r="DP13" s="284"/>
      <c r="DQ13" s="294">
        <v>364954</v>
      </c>
      <c r="DR13" s="281"/>
      <c r="DS13" s="281"/>
      <c r="DT13" s="281"/>
      <c r="DU13" s="281"/>
      <c r="DV13" s="281"/>
      <c r="DW13" s="281"/>
      <c r="DX13" s="281"/>
      <c r="DY13" s="281"/>
      <c r="DZ13" s="281"/>
      <c r="EA13" s="281"/>
      <c r="EB13" s="281"/>
      <c r="EC13" s="337"/>
    </row>
    <row r="14" spans="2:143" ht="11.25" customHeight="1">
      <c r="B14" s="262" t="s">
        <v>354</v>
      </c>
      <c r="C14" s="258"/>
      <c r="D14" s="258"/>
      <c r="E14" s="258"/>
      <c r="F14" s="258"/>
      <c r="G14" s="258"/>
      <c r="H14" s="258"/>
      <c r="I14" s="258"/>
      <c r="J14" s="258"/>
      <c r="K14" s="258"/>
      <c r="L14" s="258"/>
      <c r="M14" s="258"/>
      <c r="N14" s="258"/>
      <c r="O14" s="258"/>
      <c r="P14" s="258"/>
      <c r="Q14" s="273"/>
      <c r="R14" s="278" t="s">
        <v>204</v>
      </c>
      <c r="S14" s="281"/>
      <c r="T14" s="281"/>
      <c r="U14" s="281"/>
      <c r="V14" s="281"/>
      <c r="W14" s="281"/>
      <c r="X14" s="281"/>
      <c r="Y14" s="284"/>
      <c r="Z14" s="287" t="s">
        <v>204</v>
      </c>
      <c r="AA14" s="287"/>
      <c r="AB14" s="287"/>
      <c r="AC14" s="287"/>
      <c r="AD14" s="293" t="s">
        <v>204</v>
      </c>
      <c r="AE14" s="293"/>
      <c r="AF14" s="293"/>
      <c r="AG14" s="293"/>
      <c r="AH14" s="293"/>
      <c r="AI14" s="293"/>
      <c r="AJ14" s="293"/>
      <c r="AK14" s="293"/>
      <c r="AL14" s="288" t="s">
        <v>204</v>
      </c>
      <c r="AM14" s="290"/>
      <c r="AN14" s="290"/>
      <c r="AO14" s="302"/>
      <c r="AP14" s="262" t="s">
        <v>219</v>
      </c>
      <c r="AQ14" s="258"/>
      <c r="AR14" s="258"/>
      <c r="AS14" s="258"/>
      <c r="AT14" s="258"/>
      <c r="AU14" s="258"/>
      <c r="AV14" s="258"/>
      <c r="AW14" s="258"/>
      <c r="AX14" s="258"/>
      <c r="AY14" s="258"/>
      <c r="AZ14" s="258"/>
      <c r="BA14" s="258"/>
      <c r="BB14" s="258"/>
      <c r="BC14" s="258"/>
      <c r="BD14" s="258"/>
      <c r="BE14" s="258"/>
      <c r="BF14" s="273"/>
      <c r="BG14" s="278">
        <v>7223</v>
      </c>
      <c r="BH14" s="281"/>
      <c r="BI14" s="281"/>
      <c r="BJ14" s="281"/>
      <c r="BK14" s="281"/>
      <c r="BL14" s="281"/>
      <c r="BM14" s="281"/>
      <c r="BN14" s="284"/>
      <c r="BO14" s="287">
        <v>2.1</v>
      </c>
      <c r="BP14" s="287"/>
      <c r="BQ14" s="287"/>
      <c r="BR14" s="287"/>
      <c r="BS14" s="293" t="s">
        <v>204</v>
      </c>
      <c r="BT14" s="293"/>
      <c r="BU14" s="293"/>
      <c r="BV14" s="293"/>
      <c r="BW14" s="293"/>
      <c r="BX14" s="293"/>
      <c r="BY14" s="293"/>
      <c r="BZ14" s="293"/>
      <c r="CA14" s="293"/>
      <c r="CB14" s="336"/>
      <c r="CD14" s="262" t="s">
        <v>355</v>
      </c>
      <c r="CE14" s="258"/>
      <c r="CF14" s="258"/>
      <c r="CG14" s="258"/>
      <c r="CH14" s="258"/>
      <c r="CI14" s="258"/>
      <c r="CJ14" s="258"/>
      <c r="CK14" s="258"/>
      <c r="CL14" s="258"/>
      <c r="CM14" s="258"/>
      <c r="CN14" s="258"/>
      <c r="CO14" s="258"/>
      <c r="CP14" s="258"/>
      <c r="CQ14" s="273"/>
      <c r="CR14" s="278">
        <v>172960</v>
      </c>
      <c r="CS14" s="281"/>
      <c r="CT14" s="281"/>
      <c r="CU14" s="281"/>
      <c r="CV14" s="281"/>
      <c r="CW14" s="281"/>
      <c r="CX14" s="281"/>
      <c r="CY14" s="284"/>
      <c r="CZ14" s="287">
        <v>3.1</v>
      </c>
      <c r="DA14" s="287"/>
      <c r="DB14" s="287"/>
      <c r="DC14" s="287"/>
      <c r="DD14" s="294">
        <v>9383</v>
      </c>
      <c r="DE14" s="281"/>
      <c r="DF14" s="281"/>
      <c r="DG14" s="281"/>
      <c r="DH14" s="281"/>
      <c r="DI14" s="281"/>
      <c r="DJ14" s="281"/>
      <c r="DK14" s="281"/>
      <c r="DL14" s="281"/>
      <c r="DM14" s="281"/>
      <c r="DN14" s="281"/>
      <c r="DO14" s="281"/>
      <c r="DP14" s="284"/>
      <c r="DQ14" s="294">
        <v>170048</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204</v>
      </c>
      <c r="S15" s="281"/>
      <c r="T15" s="281"/>
      <c r="U15" s="281"/>
      <c r="V15" s="281"/>
      <c r="W15" s="281"/>
      <c r="X15" s="281"/>
      <c r="Y15" s="284"/>
      <c r="Z15" s="287" t="s">
        <v>204</v>
      </c>
      <c r="AA15" s="287"/>
      <c r="AB15" s="287"/>
      <c r="AC15" s="287"/>
      <c r="AD15" s="293" t="s">
        <v>204</v>
      </c>
      <c r="AE15" s="293"/>
      <c r="AF15" s="293"/>
      <c r="AG15" s="293"/>
      <c r="AH15" s="293"/>
      <c r="AI15" s="293"/>
      <c r="AJ15" s="293"/>
      <c r="AK15" s="293"/>
      <c r="AL15" s="288" t="s">
        <v>204</v>
      </c>
      <c r="AM15" s="290"/>
      <c r="AN15" s="290"/>
      <c r="AO15" s="302"/>
      <c r="AP15" s="262" t="s">
        <v>356</v>
      </c>
      <c r="AQ15" s="258"/>
      <c r="AR15" s="258"/>
      <c r="AS15" s="258"/>
      <c r="AT15" s="258"/>
      <c r="AU15" s="258"/>
      <c r="AV15" s="258"/>
      <c r="AW15" s="258"/>
      <c r="AX15" s="258"/>
      <c r="AY15" s="258"/>
      <c r="AZ15" s="258"/>
      <c r="BA15" s="258"/>
      <c r="BB15" s="258"/>
      <c r="BC15" s="258"/>
      <c r="BD15" s="258"/>
      <c r="BE15" s="258"/>
      <c r="BF15" s="273"/>
      <c r="BG15" s="278">
        <v>21055</v>
      </c>
      <c r="BH15" s="281"/>
      <c r="BI15" s="281"/>
      <c r="BJ15" s="281"/>
      <c r="BK15" s="281"/>
      <c r="BL15" s="281"/>
      <c r="BM15" s="281"/>
      <c r="BN15" s="284"/>
      <c r="BO15" s="287">
        <v>6.2</v>
      </c>
      <c r="BP15" s="287"/>
      <c r="BQ15" s="287"/>
      <c r="BR15" s="287"/>
      <c r="BS15" s="293" t="s">
        <v>204</v>
      </c>
      <c r="BT15" s="293"/>
      <c r="BU15" s="293"/>
      <c r="BV15" s="293"/>
      <c r="BW15" s="293"/>
      <c r="BX15" s="293"/>
      <c r="BY15" s="293"/>
      <c r="BZ15" s="293"/>
      <c r="CA15" s="293"/>
      <c r="CB15" s="336"/>
      <c r="CD15" s="262" t="s">
        <v>357</v>
      </c>
      <c r="CE15" s="258"/>
      <c r="CF15" s="258"/>
      <c r="CG15" s="258"/>
      <c r="CH15" s="258"/>
      <c r="CI15" s="258"/>
      <c r="CJ15" s="258"/>
      <c r="CK15" s="258"/>
      <c r="CL15" s="258"/>
      <c r="CM15" s="258"/>
      <c r="CN15" s="258"/>
      <c r="CO15" s="258"/>
      <c r="CP15" s="258"/>
      <c r="CQ15" s="273"/>
      <c r="CR15" s="278">
        <v>288475</v>
      </c>
      <c r="CS15" s="281"/>
      <c r="CT15" s="281"/>
      <c r="CU15" s="281"/>
      <c r="CV15" s="281"/>
      <c r="CW15" s="281"/>
      <c r="CX15" s="281"/>
      <c r="CY15" s="284"/>
      <c r="CZ15" s="287">
        <v>5.0999999999999996</v>
      </c>
      <c r="DA15" s="287"/>
      <c r="DB15" s="287"/>
      <c r="DC15" s="287"/>
      <c r="DD15" s="294">
        <v>1617</v>
      </c>
      <c r="DE15" s="281"/>
      <c r="DF15" s="281"/>
      <c r="DG15" s="281"/>
      <c r="DH15" s="281"/>
      <c r="DI15" s="281"/>
      <c r="DJ15" s="281"/>
      <c r="DK15" s="281"/>
      <c r="DL15" s="281"/>
      <c r="DM15" s="281"/>
      <c r="DN15" s="281"/>
      <c r="DO15" s="281"/>
      <c r="DP15" s="284"/>
      <c r="DQ15" s="294">
        <v>241326</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5107</v>
      </c>
      <c r="S16" s="281"/>
      <c r="T16" s="281"/>
      <c r="U16" s="281"/>
      <c r="V16" s="281"/>
      <c r="W16" s="281"/>
      <c r="X16" s="281"/>
      <c r="Y16" s="284"/>
      <c r="Z16" s="287">
        <v>0.1</v>
      </c>
      <c r="AA16" s="287"/>
      <c r="AB16" s="287"/>
      <c r="AC16" s="287"/>
      <c r="AD16" s="293">
        <v>5107</v>
      </c>
      <c r="AE16" s="293"/>
      <c r="AF16" s="293"/>
      <c r="AG16" s="293"/>
      <c r="AH16" s="293"/>
      <c r="AI16" s="293"/>
      <c r="AJ16" s="293"/>
      <c r="AK16" s="293"/>
      <c r="AL16" s="288">
        <v>0.2</v>
      </c>
      <c r="AM16" s="290"/>
      <c r="AN16" s="290"/>
      <c r="AO16" s="302"/>
      <c r="AP16" s="262" t="s">
        <v>359</v>
      </c>
      <c r="AQ16" s="258"/>
      <c r="AR16" s="258"/>
      <c r="AS16" s="258"/>
      <c r="AT16" s="258"/>
      <c r="AU16" s="258"/>
      <c r="AV16" s="258"/>
      <c r="AW16" s="258"/>
      <c r="AX16" s="258"/>
      <c r="AY16" s="258"/>
      <c r="AZ16" s="258"/>
      <c r="BA16" s="258"/>
      <c r="BB16" s="258"/>
      <c r="BC16" s="258"/>
      <c r="BD16" s="258"/>
      <c r="BE16" s="258"/>
      <c r="BF16" s="273"/>
      <c r="BG16" s="278" t="s">
        <v>204</v>
      </c>
      <c r="BH16" s="281"/>
      <c r="BI16" s="281"/>
      <c r="BJ16" s="281"/>
      <c r="BK16" s="281"/>
      <c r="BL16" s="281"/>
      <c r="BM16" s="281"/>
      <c r="BN16" s="284"/>
      <c r="BO16" s="287" t="s">
        <v>204</v>
      </c>
      <c r="BP16" s="287"/>
      <c r="BQ16" s="287"/>
      <c r="BR16" s="287"/>
      <c r="BS16" s="293" t="s">
        <v>204</v>
      </c>
      <c r="BT16" s="293"/>
      <c r="BU16" s="293"/>
      <c r="BV16" s="293"/>
      <c r="BW16" s="293"/>
      <c r="BX16" s="293"/>
      <c r="BY16" s="293"/>
      <c r="BZ16" s="293"/>
      <c r="CA16" s="293"/>
      <c r="CB16" s="336"/>
      <c r="CD16" s="262" t="s">
        <v>360</v>
      </c>
      <c r="CE16" s="258"/>
      <c r="CF16" s="258"/>
      <c r="CG16" s="258"/>
      <c r="CH16" s="258"/>
      <c r="CI16" s="258"/>
      <c r="CJ16" s="258"/>
      <c r="CK16" s="258"/>
      <c r="CL16" s="258"/>
      <c r="CM16" s="258"/>
      <c r="CN16" s="258"/>
      <c r="CO16" s="258"/>
      <c r="CP16" s="258"/>
      <c r="CQ16" s="273"/>
      <c r="CR16" s="278">
        <v>61</v>
      </c>
      <c r="CS16" s="281"/>
      <c r="CT16" s="281"/>
      <c r="CU16" s="281"/>
      <c r="CV16" s="281"/>
      <c r="CW16" s="281"/>
      <c r="CX16" s="281"/>
      <c r="CY16" s="284"/>
      <c r="CZ16" s="287">
        <v>0</v>
      </c>
      <c r="DA16" s="287"/>
      <c r="DB16" s="287"/>
      <c r="DC16" s="287"/>
      <c r="DD16" s="294" t="s">
        <v>204</v>
      </c>
      <c r="DE16" s="281"/>
      <c r="DF16" s="281"/>
      <c r="DG16" s="281"/>
      <c r="DH16" s="281"/>
      <c r="DI16" s="281"/>
      <c r="DJ16" s="281"/>
      <c r="DK16" s="281"/>
      <c r="DL16" s="281"/>
      <c r="DM16" s="281"/>
      <c r="DN16" s="281"/>
      <c r="DO16" s="281"/>
      <c r="DP16" s="284"/>
      <c r="DQ16" s="294">
        <v>61</v>
      </c>
      <c r="DR16" s="281"/>
      <c r="DS16" s="281"/>
      <c r="DT16" s="281"/>
      <c r="DU16" s="281"/>
      <c r="DV16" s="281"/>
      <c r="DW16" s="281"/>
      <c r="DX16" s="281"/>
      <c r="DY16" s="281"/>
      <c r="DZ16" s="281"/>
      <c r="EA16" s="281"/>
      <c r="EB16" s="281"/>
      <c r="EC16" s="337"/>
    </row>
    <row r="17" spans="2:133" ht="11.25" customHeight="1">
      <c r="B17" s="262" t="s">
        <v>361</v>
      </c>
      <c r="C17" s="258"/>
      <c r="D17" s="258"/>
      <c r="E17" s="258"/>
      <c r="F17" s="258"/>
      <c r="G17" s="258"/>
      <c r="H17" s="258"/>
      <c r="I17" s="258"/>
      <c r="J17" s="258"/>
      <c r="K17" s="258"/>
      <c r="L17" s="258"/>
      <c r="M17" s="258"/>
      <c r="N17" s="258"/>
      <c r="O17" s="258"/>
      <c r="P17" s="258"/>
      <c r="Q17" s="273"/>
      <c r="R17" s="278">
        <v>3165</v>
      </c>
      <c r="S17" s="281"/>
      <c r="T17" s="281"/>
      <c r="U17" s="281"/>
      <c r="V17" s="281"/>
      <c r="W17" s="281"/>
      <c r="X17" s="281"/>
      <c r="Y17" s="284"/>
      <c r="Z17" s="287">
        <v>0.1</v>
      </c>
      <c r="AA17" s="287"/>
      <c r="AB17" s="287"/>
      <c r="AC17" s="287"/>
      <c r="AD17" s="293">
        <v>3165</v>
      </c>
      <c r="AE17" s="293"/>
      <c r="AF17" s="293"/>
      <c r="AG17" s="293"/>
      <c r="AH17" s="293"/>
      <c r="AI17" s="293"/>
      <c r="AJ17" s="293"/>
      <c r="AK17" s="293"/>
      <c r="AL17" s="288">
        <v>0.1</v>
      </c>
      <c r="AM17" s="290"/>
      <c r="AN17" s="290"/>
      <c r="AO17" s="302"/>
      <c r="AP17" s="262" t="s">
        <v>362</v>
      </c>
      <c r="AQ17" s="258"/>
      <c r="AR17" s="258"/>
      <c r="AS17" s="258"/>
      <c r="AT17" s="258"/>
      <c r="AU17" s="258"/>
      <c r="AV17" s="258"/>
      <c r="AW17" s="258"/>
      <c r="AX17" s="258"/>
      <c r="AY17" s="258"/>
      <c r="AZ17" s="258"/>
      <c r="BA17" s="258"/>
      <c r="BB17" s="258"/>
      <c r="BC17" s="258"/>
      <c r="BD17" s="258"/>
      <c r="BE17" s="258"/>
      <c r="BF17" s="273"/>
      <c r="BG17" s="278" t="s">
        <v>204</v>
      </c>
      <c r="BH17" s="281"/>
      <c r="BI17" s="281"/>
      <c r="BJ17" s="281"/>
      <c r="BK17" s="281"/>
      <c r="BL17" s="281"/>
      <c r="BM17" s="281"/>
      <c r="BN17" s="284"/>
      <c r="BO17" s="287" t="s">
        <v>204</v>
      </c>
      <c r="BP17" s="287"/>
      <c r="BQ17" s="287"/>
      <c r="BR17" s="287"/>
      <c r="BS17" s="293" t="s">
        <v>204</v>
      </c>
      <c r="BT17" s="293"/>
      <c r="BU17" s="293"/>
      <c r="BV17" s="293"/>
      <c r="BW17" s="293"/>
      <c r="BX17" s="293"/>
      <c r="BY17" s="293"/>
      <c r="BZ17" s="293"/>
      <c r="CA17" s="293"/>
      <c r="CB17" s="336"/>
      <c r="CD17" s="262" t="s">
        <v>364</v>
      </c>
      <c r="CE17" s="258"/>
      <c r="CF17" s="258"/>
      <c r="CG17" s="258"/>
      <c r="CH17" s="258"/>
      <c r="CI17" s="258"/>
      <c r="CJ17" s="258"/>
      <c r="CK17" s="258"/>
      <c r="CL17" s="258"/>
      <c r="CM17" s="258"/>
      <c r="CN17" s="258"/>
      <c r="CO17" s="258"/>
      <c r="CP17" s="258"/>
      <c r="CQ17" s="273"/>
      <c r="CR17" s="278">
        <v>586813</v>
      </c>
      <c r="CS17" s="281"/>
      <c r="CT17" s="281"/>
      <c r="CU17" s="281"/>
      <c r="CV17" s="281"/>
      <c r="CW17" s="281"/>
      <c r="CX17" s="281"/>
      <c r="CY17" s="284"/>
      <c r="CZ17" s="287">
        <v>10.5</v>
      </c>
      <c r="DA17" s="287"/>
      <c r="DB17" s="287"/>
      <c r="DC17" s="287"/>
      <c r="DD17" s="294" t="s">
        <v>204</v>
      </c>
      <c r="DE17" s="281"/>
      <c r="DF17" s="281"/>
      <c r="DG17" s="281"/>
      <c r="DH17" s="281"/>
      <c r="DI17" s="281"/>
      <c r="DJ17" s="281"/>
      <c r="DK17" s="281"/>
      <c r="DL17" s="281"/>
      <c r="DM17" s="281"/>
      <c r="DN17" s="281"/>
      <c r="DO17" s="281"/>
      <c r="DP17" s="284"/>
      <c r="DQ17" s="294">
        <v>582929</v>
      </c>
      <c r="DR17" s="281"/>
      <c r="DS17" s="281"/>
      <c r="DT17" s="281"/>
      <c r="DU17" s="281"/>
      <c r="DV17" s="281"/>
      <c r="DW17" s="281"/>
      <c r="DX17" s="281"/>
      <c r="DY17" s="281"/>
      <c r="DZ17" s="281"/>
      <c r="EA17" s="281"/>
      <c r="EB17" s="281"/>
      <c r="EC17" s="337"/>
    </row>
    <row r="18" spans="2:133" ht="11.25" customHeight="1">
      <c r="B18" s="262" t="s">
        <v>365</v>
      </c>
      <c r="C18" s="258"/>
      <c r="D18" s="258"/>
      <c r="E18" s="258"/>
      <c r="F18" s="258"/>
      <c r="G18" s="258"/>
      <c r="H18" s="258"/>
      <c r="I18" s="258"/>
      <c r="J18" s="258"/>
      <c r="K18" s="258"/>
      <c r="L18" s="258"/>
      <c r="M18" s="258"/>
      <c r="N18" s="258"/>
      <c r="O18" s="258"/>
      <c r="P18" s="258"/>
      <c r="Q18" s="273"/>
      <c r="R18" s="278">
        <v>3264</v>
      </c>
      <c r="S18" s="281"/>
      <c r="T18" s="281"/>
      <c r="U18" s="281"/>
      <c r="V18" s="281"/>
      <c r="W18" s="281"/>
      <c r="X18" s="281"/>
      <c r="Y18" s="284"/>
      <c r="Z18" s="287">
        <v>0.1</v>
      </c>
      <c r="AA18" s="287"/>
      <c r="AB18" s="287"/>
      <c r="AC18" s="287"/>
      <c r="AD18" s="293">
        <v>3264</v>
      </c>
      <c r="AE18" s="293"/>
      <c r="AF18" s="293"/>
      <c r="AG18" s="293"/>
      <c r="AH18" s="293"/>
      <c r="AI18" s="293"/>
      <c r="AJ18" s="293"/>
      <c r="AK18" s="293"/>
      <c r="AL18" s="288">
        <v>0.10000000149011612</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204</v>
      </c>
      <c r="BH18" s="281"/>
      <c r="BI18" s="281"/>
      <c r="BJ18" s="281"/>
      <c r="BK18" s="281"/>
      <c r="BL18" s="281"/>
      <c r="BM18" s="281"/>
      <c r="BN18" s="284"/>
      <c r="BO18" s="287" t="s">
        <v>204</v>
      </c>
      <c r="BP18" s="287"/>
      <c r="BQ18" s="287"/>
      <c r="BR18" s="287"/>
      <c r="BS18" s="293" t="s">
        <v>204</v>
      </c>
      <c r="BT18" s="293"/>
      <c r="BU18" s="293"/>
      <c r="BV18" s="293"/>
      <c r="BW18" s="293"/>
      <c r="BX18" s="293"/>
      <c r="BY18" s="293"/>
      <c r="BZ18" s="293"/>
      <c r="CA18" s="293"/>
      <c r="CB18" s="336"/>
      <c r="CD18" s="262" t="s">
        <v>366</v>
      </c>
      <c r="CE18" s="258"/>
      <c r="CF18" s="258"/>
      <c r="CG18" s="258"/>
      <c r="CH18" s="258"/>
      <c r="CI18" s="258"/>
      <c r="CJ18" s="258"/>
      <c r="CK18" s="258"/>
      <c r="CL18" s="258"/>
      <c r="CM18" s="258"/>
      <c r="CN18" s="258"/>
      <c r="CO18" s="258"/>
      <c r="CP18" s="258"/>
      <c r="CQ18" s="273"/>
      <c r="CR18" s="278" t="s">
        <v>204</v>
      </c>
      <c r="CS18" s="281"/>
      <c r="CT18" s="281"/>
      <c r="CU18" s="281"/>
      <c r="CV18" s="281"/>
      <c r="CW18" s="281"/>
      <c r="CX18" s="281"/>
      <c r="CY18" s="284"/>
      <c r="CZ18" s="287" t="s">
        <v>204</v>
      </c>
      <c r="DA18" s="287"/>
      <c r="DB18" s="287"/>
      <c r="DC18" s="287"/>
      <c r="DD18" s="294" t="s">
        <v>204</v>
      </c>
      <c r="DE18" s="281"/>
      <c r="DF18" s="281"/>
      <c r="DG18" s="281"/>
      <c r="DH18" s="281"/>
      <c r="DI18" s="281"/>
      <c r="DJ18" s="281"/>
      <c r="DK18" s="281"/>
      <c r="DL18" s="281"/>
      <c r="DM18" s="281"/>
      <c r="DN18" s="281"/>
      <c r="DO18" s="281"/>
      <c r="DP18" s="284"/>
      <c r="DQ18" s="294" t="s">
        <v>204</v>
      </c>
      <c r="DR18" s="281"/>
      <c r="DS18" s="281"/>
      <c r="DT18" s="281"/>
      <c r="DU18" s="281"/>
      <c r="DV18" s="281"/>
      <c r="DW18" s="281"/>
      <c r="DX18" s="281"/>
      <c r="DY18" s="281"/>
      <c r="DZ18" s="281"/>
      <c r="EA18" s="281"/>
      <c r="EB18" s="281"/>
      <c r="EC18" s="337"/>
    </row>
    <row r="19" spans="2:133" ht="11.25" customHeight="1">
      <c r="B19" s="262" t="s">
        <v>367</v>
      </c>
      <c r="C19" s="258"/>
      <c r="D19" s="258"/>
      <c r="E19" s="258"/>
      <c r="F19" s="258"/>
      <c r="G19" s="258"/>
      <c r="H19" s="258"/>
      <c r="I19" s="258"/>
      <c r="J19" s="258"/>
      <c r="K19" s="258"/>
      <c r="L19" s="258"/>
      <c r="M19" s="258"/>
      <c r="N19" s="258"/>
      <c r="O19" s="258"/>
      <c r="P19" s="258"/>
      <c r="Q19" s="273"/>
      <c r="R19" s="278">
        <v>918</v>
      </c>
      <c r="S19" s="281"/>
      <c r="T19" s="281"/>
      <c r="U19" s="281"/>
      <c r="V19" s="281"/>
      <c r="W19" s="281"/>
      <c r="X19" s="281"/>
      <c r="Y19" s="284"/>
      <c r="Z19" s="287">
        <v>0</v>
      </c>
      <c r="AA19" s="287"/>
      <c r="AB19" s="287"/>
      <c r="AC19" s="287"/>
      <c r="AD19" s="293">
        <v>918</v>
      </c>
      <c r="AE19" s="293"/>
      <c r="AF19" s="293"/>
      <c r="AG19" s="293"/>
      <c r="AH19" s="293"/>
      <c r="AI19" s="293"/>
      <c r="AJ19" s="293"/>
      <c r="AK19" s="293"/>
      <c r="AL19" s="288">
        <v>0</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t="s">
        <v>204</v>
      </c>
      <c r="BH19" s="281"/>
      <c r="BI19" s="281"/>
      <c r="BJ19" s="281"/>
      <c r="BK19" s="281"/>
      <c r="BL19" s="281"/>
      <c r="BM19" s="281"/>
      <c r="BN19" s="284"/>
      <c r="BO19" s="287" t="s">
        <v>204</v>
      </c>
      <c r="BP19" s="287"/>
      <c r="BQ19" s="287"/>
      <c r="BR19" s="287"/>
      <c r="BS19" s="293" t="s">
        <v>204</v>
      </c>
      <c r="BT19" s="293"/>
      <c r="BU19" s="293"/>
      <c r="BV19" s="293"/>
      <c r="BW19" s="293"/>
      <c r="BX19" s="293"/>
      <c r="BY19" s="293"/>
      <c r="BZ19" s="293"/>
      <c r="CA19" s="293"/>
      <c r="CB19" s="336"/>
      <c r="CD19" s="262" t="s">
        <v>368</v>
      </c>
      <c r="CE19" s="258"/>
      <c r="CF19" s="258"/>
      <c r="CG19" s="258"/>
      <c r="CH19" s="258"/>
      <c r="CI19" s="258"/>
      <c r="CJ19" s="258"/>
      <c r="CK19" s="258"/>
      <c r="CL19" s="258"/>
      <c r="CM19" s="258"/>
      <c r="CN19" s="258"/>
      <c r="CO19" s="258"/>
      <c r="CP19" s="258"/>
      <c r="CQ19" s="273"/>
      <c r="CR19" s="278" t="s">
        <v>204</v>
      </c>
      <c r="CS19" s="281"/>
      <c r="CT19" s="281"/>
      <c r="CU19" s="281"/>
      <c r="CV19" s="281"/>
      <c r="CW19" s="281"/>
      <c r="CX19" s="281"/>
      <c r="CY19" s="284"/>
      <c r="CZ19" s="287" t="s">
        <v>204</v>
      </c>
      <c r="DA19" s="287"/>
      <c r="DB19" s="287"/>
      <c r="DC19" s="287"/>
      <c r="DD19" s="294" t="s">
        <v>204</v>
      </c>
      <c r="DE19" s="281"/>
      <c r="DF19" s="281"/>
      <c r="DG19" s="281"/>
      <c r="DH19" s="281"/>
      <c r="DI19" s="281"/>
      <c r="DJ19" s="281"/>
      <c r="DK19" s="281"/>
      <c r="DL19" s="281"/>
      <c r="DM19" s="281"/>
      <c r="DN19" s="281"/>
      <c r="DO19" s="281"/>
      <c r="DP19" s="284"/>
      <c r="DQ19" s="294" t="s">
        <v>204</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1419</v>
      </c>
      <c r="S20" s="281"/>
      <c r="T20" s="281"/>
      <c r="U20" s="281"/>
      <c r="V20" s="281"/>
      <c r="W20" s="281"/>
      <c r="X20" s="281"/>
      <c r="Y20" s="284"/>
      <c r="Z20" s="287">
        <v>0</v>
      </c>
      <c r="AA20" s="287"/>
      <c r="AB20" s="287"/>
      <c r="AC20" s="287"/>
      <c r="AD20" s="293">
        <v>1419</v>
      </c>
      <c r="AE20" s="293"/>
      <c r="AF20" s="293"/>
      <c r="AG20" s="293"/>
      <c r="AH20" s="293"/>
      <c r="AI20" s="293"/>
      <c r="AJ20" s="293"/>
      <c r="AK20" s="293"/>
      <c r="AL20" s="288">
        <v>0.1</v>
      </c>
      <c r="AM20" s="290"/>
      <c r="AN20" s="290"/>
      <c r="AO20" s="302"/>
      <c r="AP20" s="262" t="s">
        <v>369</v>
      </c>
      <c r="AQ20" s="258"/>
      <c r="AR20" s="258"/>
      <c r="AS20" s="258"/>
      <c r="AT20" s="258"/>
      <c r="AU20" s="258"/>
      <c r="AV20" s="258"/>
      <c r="AW20" s="258"/>
      <c r="AX20" s="258"/>
      <c r="AY20" s="258"/>
      <c r="AZ20" s="258"/>
      <c r="BA20" s="258"/>
      <c r="BB20" s="258"/>
      <c r="BC20" s="258"/>
      <c r="BD20" s="258"/>
      <c r="BE20" s="258"/>
      <c r="BF20" s="273"/>
      <c r="BG20" s="278" t="s">
        <v>204</v>
      </c>
      <c r="BH20" s="281"/>
      <c r="BI20" s="281"/>
      <c r="BJ20" s="281"/>
      <c r="BK20" s="281"/>
      <c r="BL20" s="281"/>
      <c r="BM20" s="281"/>
      <c r="BN20" s="284"/>
      <c r="BO20" s="287" t="s">
        <v>204</v>
      </c>
      <c r="BP20" s="287"/>
      <c r="BQ20" s="287"/>
      <c r="BR20" s="287"/>
      <c r="BS20" s="293" t="s">
        <v>204</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5607391</v>
      </c>
      <c r="CS20" s="281"/>
      <c r="CT20" s="281"/>
      <c r="CU20" s="281"/>
      <c r="CV20" s="281"/>
      <c r="CW20" s="281"/>
      <c r="CX20" s="281"/>
      <c r="CY20" s="284"/>
      <c r="CZ20" s="287">
        <v>100</v>
      </c>
      <c r="DA20" s="287"/>
      <c r="DB20" s="287"/>
      <c r="DC20" s="287"/>
      <c r="DD20" s="294">
        <v>1268142</v>
      </c>
      <c r="DE20" s="281"/>
      <c r="DF20" s="281"/>
      <c r="DG20" s="281"/>
      <c r="DH20" s="281"/>
      <c r="DI20" s="281"/>
      <c r="DJ20" s="281"/>
      <c r="DK20" s="281"/>
      <c r="DL20" s="281"/>
      <c r="DM20" s="281"/>
      <c r="DN20" s="281"/>
      <c r="DO20" s="281"/>
      <c r="DP20" s="284"/>
      <c r="DQ20" s="294">
        <v>3577982</v>
      </c>
      <c r="DR20" s="281"/>
      <c r="DS20" s="281"/>
      <c r="DT20" s="281"/>
      <c r="DU20" s="281"/>
      <c r="DV20" s="281"/>
      <c r="DW20" s="281"/>
      <c r="DX20" s="281"/>
      <c r="DY20" s="281"/>
      <c r="DZ20" s="281"/>
      <c r="EA20" s="281"/>
      <c r="EB20" s="281"/>
      <c r="EC20" s="337"/>
    </row>
    <row r="21" spans="2:133" ht="11.25" customHeight="1">
      <c r="B21" s="262" t="s">
        <v>371</v>
      </c>
      <c r="C21" s="258"/>
      <c r="D21" s="258"/>
      <c r="E21" s="258"/>
      <c r="F21" s="258"/>
      <c r="G21" s="258"/>
      <c r="H21" s="258"/>
      <c r="I21" s="258"/>
      <c r="J21" s="258"/>
      <c r="K21" s="258"/>
      <c r="L21" s="258"/>
      <c r="M21" s="258"/>
      <c r="N21" s="258"/>
      <c r="O21" s="258"/>
      <c r="P21" s="258"/>
      <c r="Q21" s="273"/>
      <c r="R21" s="278">
        <v>128</v>
      </c>
      <c r="S21" s="281"/>
      <c r="T21" s="281"/>
      <c r="U21" s="281"/>
      <c r="V21" s="281"/>
      <c r="W21" s="281"/>
      <c r="X21" s="281"/>
      <c r="Y21" s="284"/>
      <c r="Z21" s="287">
        <v>0</v>
      </c>
      <c r="AA21" s="287"/>
      <c r="AB21" s="287"/>
      <c r="AC21" s="287"/>
      <c r="AD21" s="293">
        <v>128</v>
      </c>
      <c r="AE21" s="293"/>
      <c r="AF21" s="293"/>
      <c r="AG21" s="293"/>
      <c r="AH21" s="293"/>
      <c r="AI21" s="293"/>
      <c r="AJ21" s="293"/>
      <c r="AK21" s="293"/>
      <c r="AL21" s="288">
        <v>0</v>
      </c>
      <c r="AM21" s="290"/>
      <c r="AN21" s="290"/>
      <c r="AO21" s="302"/>
      <c r="AP21" s="305" t="s">
        <v>372</v>
      </c>
      <c r="AQ21" s="308"/>
      <c r="AR21" s="308"/>
      <c r="AS21" s="308"/>
      <c r="AT21" s="308"/>
      <c r="AU21" s="308"/>
      <c r="AV21" s="308"/>
      <c r="AW21" s="308"/>
      <c r="AX21" s="308"/>
      <c r="AY21" s="308"/>
      <c r="AZ21" s="308"/>
      <c r="BA21" s="308"/>
      <c r="BB21" s="308"/>
      <c r="BC21" s="308"/>
      <c r="BD21" s="308"/>
      <c r="BE21" s="308"/>
      <c r="BF21" s="324"/>
      <c r="BG21" s="278" t="s">
        <v>204</v>
      </c>
      <c r="BH21" s="281"/>
      <c r="BI21" s="281"/>
      <c r="BJ21" s="281"/>
      <c r="BK21" s="281"/>
      <c r="BL21" s="281"/>
      <c r="BM21" s="281"/>
      <c r="BN21" s="284"/>
      <c r="BO21" s="287" t="s">
        <v>204</v>
      </c>
      <c r="BP21" s="287"/>
      <c r="BQ21" s="287"/>
      <c r="BR21" s="287"/>
      <c r="BS21" s="293" t="s">
        <v>204</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150</v>
      </c>
      <c r="C22" s="270"/>
      <c r="D22" s="270"/>
      <c r="E22" s="270"/>
      <c r="F22" s="270"/>
      <c r="G22" s="270"/>
      <c r="H22" s="270"/>
      <c r="I22" s="270"/>
      <c r="J22" s="270"/>
      <c r="K22" s="270"/>
      <c r="L22" s="270"/>
      <c r="M22" s="270"/>
      <c r="N22" s="270"/>
      <c r="O22" s="270"/>
      <c r="P22" s="270"/>
      <c r="Q22" s="274"/>
      <c r="R22" s="278">
        <v>799</v>
      </c>
      <c r="S22" s="281"/>
      <c r="T22" s="281"/>
      <c r="U22" s="281"/>
      <c r="V22" s="281"/>
      <c r="W22" s="281"/>
      <c r="X22" s="281"/>
      <c r="Y22" s="284"/>
      <c r="Z22" s="287">
        <v>0</v>
      </c>
      <c r="AA22" s="287"/>
      <c r="AB22" s="287"/>
      <c r="AC22" s="287"/>
      <c r="AD22" s="293">
        <v>799</v>
      </c>
      <c r="AE22" s="293"/>
      <c r="AF22" s="293"/>
      <c r="AG22" s="293"/>
      <c r="AH22" s="293"/>
      <c r="AI22" s="293"/>
      <c r="AJ22" s="293"/>
      <c r="AK22" s="293"/>
      <c r="AL22" s="288">
        <v>0</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204</v>
      </c>
      <c r="BH22" s="281"/>
      <c r="BI22" s="281"/>
      <c r="BJ22" s="281"/>
      <c r="BK22" s="281"/>
      <c r="BL22" s="281"/>
      <c r="BM22" s="281"/>
      <c r="BN22" s="284"/>
      <c r="BO22" s="287" t="s">
        <v>204</v>
      </c>
      <c r="BP22" s="287"/>
      <c r="BQ22" s="287"/>
      <c r="BR22" s="287"/>
      <c r="BS22" s="293" t="s">
        <v>204</v>
      </c>
      <c r="BT22" s="293"/>
      <c r="BU22" s="293"/>
      <c r="BV22" s="293"/>
      <c r="BW22" s="293"/>
      <c r="BX22" s="293"/>
      <c r="BY22" s="293"/>
      <c r="BZ22" s="293"/>
      <c r="CA22" s="293"/>
      <c r="CB22" s="336"/>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345</v>
      </c>
      <c r="C23" s="258"/>
      <c r="D23" s="258"/>
      <c r="E23" s="258"/>
      <c r="F23" s="258"/>
      <c r="G23" s="258"/>
      <c r="H23" s="258"/>
      <c r="I23" s="258"/>
      <c r="J23" s="258"/>
      <c r="K23" s="258"/>
      <c r="L23" s="258"/>
      <c r="M23" s="258"/>
      <c r="N23" s="258"/>
      <c r="O23" s="258"/>
      <c r="P23" s="258"/>
      <c r="Q23" s="273"/>
      <c r="R23" s="278">
        <v>2461430</v>
      </c>
      <c r="S23" s="281"/>
      <c r="T23" s="281"/>
      <c r="U23" s="281"/>
      <c r="V23" s="281"/>
      <c r="W23" s="281"/>
      <c r="X23" s="281"/>
      <c r="Y23" s="284"/>
      <c r="Z23" s="287">
        <v>43.1</v>
      </c>
      <c r="AA23" s="287"/>
      <c r="AB23" s="287"/>
      <c r="AC23" s="287"/>
      <c r="AD23" s="293">
        <v>2202828</v>
      </c>
      <c r="AE23" s="293"/>
      <c r="AF23" s="293"/>
      <c r="AG23" s="293"/>
      <c r="AH23" s="293"/>
      <c r="AI23" s="293"/>
      <c r="AJ23" s="293"/>
      <c r="AK23" s="293"/>
      <c r="AL23" s="288">
        <v>79.900000000000006</v>
      </c>
      <c r="AM23" s="290"/>
      <c r="AN23" s="290"/>
      <c r="AO23" s="302"/>
      <c r="AP23" s="305" t="s">
        <v>59</v>
      </c>
      <c r="AQ23" s="308"/>
      <c r="AR23" s="308"/>
      <c r="AS23" s="308"/>
      <c r="AT23" s="308"/>
      <c r="AU23" s="308"/>
      <c r="AV23" s="308"/>
      <c r="AW23" s="308"/>
      <c r="AX23" s="308"/>
      <c r="AY23" s="308"/>
      <c r="AZ23" s="308"/>
      <c r="BA23" s="308"/>
      <c r="BB23" s="308"/>
      <c r="BC23" s="308"/>
      <c r="BD23" s="308"/>
      <c r="BE23" s="308"/>
      <c r="BF23" s="324"/>
      <c r="BG23" s="278" t="s">
        <v>204</v>
      </c>
      <c r="BH23" s="281"/>
      <c r="BI23" s="281"/>
      <c r="BJ23" s="281"/>
      <c r="BK23" s="281"/>
      <c r="BL23" s="281"/>
      <c r="BM23" s="281"/>
      <c r="BN23" s="284"/>
      <c r="BO23" s="287" t="s">
        <v>204</v>
      </c>
      <c r="BP23" s="287"/>
      <c r="BQ23" s="287"/>
      <c r="BR23" s="287"/>
      <c r="BS23" s="293" t="s">
        <v>204</v>
      </c>
      <c r="BT23" s="293"/>
      <c r="BU23" s="293"/>
      <c r="BV23" s="293"/>
      <c r="BW23" s="293"/>
      <c r="BX23" s="293"/>
      <c r="BY23" s="293"/>
      <c r="BZ23" s="293"/>
      <c r="CA23" s="293"/>
      <c r="CB23" s="336"/>
      <c r="CD23" s="182" t="s">
        <v>318</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377</v>
      </c>
      <c r="DA23" s="139"/>
      <c r="DB23" s="139"/>
      <c r="DC23" s="144"/>
      <c r="DD23" s="182" t="s">
        <v>303</v>
      </c>
      <c r="DE23" s="139"/>
      <c r="DF23" s="139"/>
      <c r="DG23" s="139"/>
      <c r="DH23" s="139"/>
      <c r="DI23" s="139"/>
      <c r="DJ23" s="139"/>
      <c r="DK23" s="144"/>
      <c r="DL23" s="355" t="s">
        <v>379</v>
      </c>
      <c r="DM23" s="358"/>
      <c r="DN23" s="358"/>
      <c r="DO23" s="358"/>
      <c r="DP23" s="358"/>
      <c r="DQ23" s="358"/>
      <c r="DR23" s="358"/>
      <c r="DS23" s="358"/>
      <c r="DT23" s="358"/>
      <c r="DU23" s="358"/>
      <c r="DV23" s="362"/>
      <c r="DW23" s="182" t="s">
        <v>380</v>
      </c>
      <c r="DX23" s="139"/>
      <c r="DY23" s="139"/>
      <c r="DZ23" s="139"/>
      <c r="EA23" s="139"/>
      <c r="EB23" s="139"/>
      <c r="EC23" s="144"/>
    </row>
    <row r="24" spans="2:133" ht="11.25" customHeight="1">
      <c r="B24" s="262" t="s">
        <v>300</v>
      </c>
      <c r="C24" s="258"/>
      <c r="D24" s="258"/>
      <c r="E24" s="258"/>
      <c r="F24" s="258"/>
      <c r="G24" s="258"/>
      <c r="H24" s="258"/>
      <c r="I24" s="258"/>
      <c r="J24" s="258"/>
      <c r="K24" s="258"/>
      <c r="L24" s="258"/>
      <c r="M24" s="258"/>
      <c r="N24" s="258"/>
      <c r="O24" s="258"/>
      <c r="P24" s="258"/>
      <c r="Q24" s="273"/>
      <c r="R24" s="278">
        <v>2202828</v>
      </c>
      <c r="S24" s="281"/>
      <c r="T24" s="281"/>
      <c r="U24" s="281"/>
      <c r="V24" s="281"/>
      <c r="W24" s="281"/>
      <c r="X24" s="281"/>
      <c r="Y24" s="284"/>
      <c r="Z24" s="287">
        <v>38.6</v>
      </c>
      <c r="AA24" s="287"/>
      <c r="AB24" s="287"/>
      <c r="AC24" s="287"/>
      <c r="AD24" s="293">
        <v>2202828</v>
      </c>
      <c r="AE24" s="293"/>
      <c r="AF24" s="293"/>
      <c r="AG24" s="293"/>
      <c r="AH24" s="293"/>
      <c r="AI24" s="293"/>
      <c r="AJ24" s="293"/>
      <c r="AK24" s="293"/>
      <c r="AL24" s="288">
        <v>79.900000000000006</v>
      </c>
      <c r="AM24" s="290"/>
      <c r="AN24" s="290"/>
      <c r="AO24" s="302"/>
      <c r="AP24" s="305" t="s">
        <v>381</v>
      </c>
      <c r="AQ24" s="308"/>
      <c r="AR24" s="308"/>
      <c r="AS24" s="308"/>
      <c r="AT24" s="308"/>
      <c r="AU24" s="308"/>
      <c r="AV24" s="308"/>
      <c r="AW24" s="308"/>
      <c r="AX24" s="308"/>
      <c r="AY24" s="308"/>
      <c r="AZ24" s="308"/>
      <c r="BA24" s="308"/>
      <c r="BB24" s="308"/>
      <c r="BC24" s="308"/>
      <c r="BD24" s="308"/>
      <c r="BE24" s="308"/>
      <c r="BF24" s="324"/>
      <c r="BG24" s="278" t="s">
        <v>204</v>
      </c>
      <c r="BH24" s="281"/>
      <c r="BI24" s="281"/>
      <c r="BJ24" s="281"/>
      <c r="BK24" s="281"/>
      <c r="BL24" s="281"/>
      <c r="BM24" s="281"/>
      <c r="BN24" s="284"/>
      <c r="BO24" s="287" t="s">
        <v>204</v>
      </c>
      <c r="BP24" s="287"/>
      <c r="BQ24" s="287"/>
      <c r="BR24" s="287"/>
      <c r="BS24" s="293" t="s">
        <v>204</v>
      </c>
      <c r="BT24" s="293"/>
      <c r="BU24" s="293"/>
      <c r="BV24" s="293"/>
      <c r="BW24" s="293"/>
      <c r="BX24" s="293"/>
      <c r="BY24" s="293"/>
      <c r="BZ24" s="293"/>
      <c r="CA24" s="293"/>
      <c r="CB24" s="336"/>
      <c r="CD24" s="261" t="s">
        <v>382</v>
      </c>
      <c r="CE24" s="269"/>
      <c r="CF24" s="269"/>
      <c r="CG24" s="269"/>
      <c r="CH24" s="269"/>
      <c r="CI24" s="269"/>
      <c r="CJ24" s="269"/>
      <c r="CK24" s="269"/>
      <c r="CL24" s="269"/>
      <c r="CM24" s="269"/>
      <c r="CN24" s="269"/>
      <c r="CO24" s="269"/>
      <c r="CP24" s="269"/>
      <c r="CQ24" s="272"/>
      <c r="CR24" s="277">
        <v>1537486</v>
      </c>
      <c r="CS24" s="280"/>
      <c r="CT24" s="280"/>
      <c r="CU24" s="280"/>
      <c r="CV24" s="280"/>
      <c r="CW24" s="280"/>
      <c r="CX24" s="280"/>
      <c r="CY24" s="283"/>
      <c r="CZ24" s="297">
        <v>27.4</v>
      </c>
      <c r="DA24" s="299"/>
      <c r="DB24" s="299"/>
      <c r="DC24" s="347"/>
      <c r="DD24" s="351">
        <v>1229719</v>
      </c>
      <c r="DE24" s="280"/>
      <c r="DF24" s="280"/>
      <c r="DG24" s="280"/>
      <c r="DH24" s="280"/>
      <c r="DI24" s="280"/>
      <c r="DJ24" s="280"/>
      <c r="DK24" s="283"/>
      <c r="DL24" s="351">
        <v>1214337</v>
      </c>
      <c r="DM24" s="280"/>
      <c r="DN24" s="280"/>
      <c r="DO24" s="280"/>
      <c r="DP24" s="280"/>
      <c r="DQ24" s="280"/>
      <c r="DR24" s="280"/>
      <c r="DS24" s="280"/>
      <c r="DT24" s="280"/>
      <c r="DU24" s="280"/>
      <c r="DV24" s="283"/>
      <c r="DW24" s="297">
        <v>42.7</v>
      </c>
      <c r="DX24" s="299"/>
      <c r="DY24" s="299"/>
      <c r="DZ24" s="299"/>
      <c r="EA24" s="299"/>
      <c r="EB24" s="299"/>
      <c r="EC24" s="301"/>
    </row>
    <row r="25" spans="2:133" ht="11.25" customHeight="1">
      <c r="B25" s="262" t="s">
        <v>297</v>
      </c>
      <c r="C25" s="258"/>
      <c r="D25" s="258"/>
      <c r="E25" s="258"/>
      <c r="F25" s="258"/>
      <c r="G25" s="258"/>
      <c r="H25" s="258"/>
      <c r="I25" s="258"/>
      <c r="J25" s="258"/>
      <c r="K25" s="258"/>
      <c r="L25" s="258"/>
      <c r="M25" s="258"/>
      <c r="N25" s="258"/>
      <c r="O25" s="258"/>
      <c r="P25" s="258"/>
      <c r="Q25" s="273"/>
      <c r="R25" s="278">
        <v>258602</v>
      </c>
      <c r="S25" s="281"/>
      <c r="T25" s="281"/>
      <c r="U25" s="281"/>
      <c r="V25" s="281"/>
      <c r="W25" s="281"/>
      <c r="X25" s="281"/>
      <c r="Y25" s="284"/>
      <c r="Z25" s="287">
        <v>4.5</v>
      </c>
      <c r="AA25" s="287"/>
      <c r="AB25" s="287"/>
      <c r="AC25" s="287"/>
      <c r="AD25" s="293" t="s">
        <v>204</v>
      </c>
      <c r="AE25" s="293"/>
      <c r="AF25" s="293"/>
      <c r="AG25" s="293"/>
      <c r="AH25" s="293"/>
      <c r="AI25" s="293"/>
      <c r="AJ25" s="293"/>
      <c r="AK25" s="293"/>
      <c r="AL25" s="288" t="s">
        <v>204</v>
      </c>
      <c r="AM25" s="290"/>
      <c r="AN25" s="290"/>
      <c r="AO25" s="302"/>
      <c r="AP25" s="305" t="s">
        <v>277</v>
      </c>
      <c r="AQ25" s="308"/>
      <c r="AR25" s="308"/>
      <c r="AS25" s="308"/>
      <c r="AT25" s="308"/>
      <c r="AU25" s="308"/>
      <c r="AV25" s="308"/>
      <c r="AW25" s="308"/>
      <c r="AX25" s="308"/>
      <c r="AY25" s="308"/>
      <c r="AZ25" s="308"/>
      <c r="BA25" s="308"/>
      <c r="BB25" s="308"/>
      <c r="BC25" s="308"/>
      <c r="BD25" s="308"/>
      <c r="BE25" s="308"/>
      <c r="BF25" s="324"/>
      <c r="BG25" s="278" t="s">
        <v>204</v>
      </c>
      <c r="BH25" s="281"/>
      <c r="BI25" s="281"/>
      <c r="BJ25" s="281"/>
      <c r="BK25" s="281"/>
      <c r="BL25" s="281"/>
      <c r="BM25" s="281"/>
      <c r="BN25" s="284"/>
      <c r="BO25" s="287" t="s">
        <v>204</v>
      </c>
      <c r="BP25" s="287"/>
      <c r="BQ25" s="287"/>
      <c r="BR25" s="287"/>
      <c r="BS25" s="293" t="s">
        <v>204</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685995</v>
      </c>
      <c r="CS25" s="323"/>
      <c r="CT25" s="323"/>
      <c r="CU25" s="323"/>
      <c r="CV25" s="323"/>
      <c r="CW25" s="323"/>
      <c r="CX25" s="323"/>
      <c r="CY25" s="342"/>
      <c r="CZ25" s="288">
        <v>12.2</v>
      </c>
      <c r="DA25" s="345"/>
      <c r="DB25" s="345"/>
      <c r="DC25" s="348"/>
      <c r="DD25" s="294">
        <v>576720</v>
      </c>
      <c r="DE25" s="323"/>
      <c r="DF25" s="323"/>
      <c r="DG25" s="323"/>
      <c r="DH25" s="323"/>
      <c r="DI25" s="323"/>
      <c r="DJ25" s="323"/>
      <c r="DK25" s="342"/>
      <c r="DL25" s="294">
        <v>562504</v>
      </c>
      <c r="DM25" s="323"/>
      <c r="DN25" s="323"/>
      <c r="DO25" s="323"/>
      <c r="DP25" s="323"/>
      <c r="DQ25" s="323"/>
      <c r="DR25" s="323"/>
      <c r="DS25" s="323"/>
      <c r="DT25" s="323"/>
      <c r="DU25" s="323"/>
      <c r="DV25" s="342"/>
      <c r="DW25" s="288">
        <v>19.8</v>
      </c>
      <c r="DX25" s="345"/>
      <c r="DY25" s="345"/>
      <c r="DZ25" s="345"/>
      <c r="EA25" s="345"/>
      <c r="EB25" s="345"/>
      <c r="EC25" s="370"/>
    </row>
    <row r="26" spans="2:133" ht="11.25" customHeight="1">
      <c r="B26" s="262" t="s">
        <v>385</v>
      </c>
      <c r="C26" s="258"/>
      <c r="D26" s="258"/>
      <c r="E26" s="258"/>
      <c r="F26" s="258"/>
      <c r="G26" s="258"/>
      <c r="H26" s="258"/>
      <c r="I26" s="258"/>
      <c r="J26" s="258"/>
      <c r="K26" s="258"/>
      <c r="L26" s="258"/>
      <c r="M26" s="258"/>
      <c r="N26" s="258"/>
      <c r="O26" s="258"/>
      <c r="P26" s="258"/>
      <c r="Q26" s="273"/>
      <c r="R26" s="278" t="s">
        <v>204</v>
      </c>
      <c r="S26" s="281"/>
      <c r="T26" s="281"/>
      <c r="U26" s="281"/>
      <c r="V26" s="281"/>
      <c r="W26" s="281"/>
      <c r="X26" s="281"/>
      <c r="Y26" s="284"/>
      <c r="Z26" s="287" t="s">
        <v>204</v>
      </c>
      <c r="AA26" s="287"/>
      <c r="AB26" s="287"/>
      <c r="AC26" s="287"/>
      <c r="AD26" s="293" t="s">
        <v>204</v>
      </c>
      <c r="AE26" s="293"/>
      <c r="AF26" s="293"/>
      <c r="AG26" s="293"/>
      <c r="AH26" s="293"/>
      <c r="AI26" s="293"/>
      <c r="AJ26" s="293"/>
      <c r="AK26" s="293"/>
      <c r="AL26" s="288" t="s">
        <v>204</v>
      </c>
      <c r="AM26" s="290"/>
      <c r="AN26" s="290"/>
      <c r="AO26" s="302"/>
      <c r="AP26" s="305" t="s">
        <v>387</v>
      </c>
      <c r="AQ26" s="307"/>
      <c r="AR26" s="307"/>
      <c r="AS26" s="307"/>
      <c r="AT26" s="307"/>
      <c r="AU26" s="307"/>
      <c r="AV26" s="307"/>
      <c r="AW26" s="307"/>
      <c r="AX26" s="307"/>
      <c r="AY26" s="307"/>
      <c r="AZ26" s="307"/>
      <c r="BA26" s="307"/>
      <c r="BB26" s="307"/>
      <c r="BC26" s="307"/>
      <c r="BD26" s="307"/>
      <c r="BE26" s="307"/>
      <c r="BF26" s="324"/>
      <c r="BG26" s="278" t="s">
        <v>204</v>
      </c>
      <c r="BH26" s="281"/>
      <c r="BI26" s="281"/>
      <c r="BJ26" s="281"/>
      <c r="BK26" s="281"/>
      <c r="BL26" s="281"/>
      <c r="BM26" s="281"/>
      <c r="BN26" s="284"/>
      <c r="BO26" s="287" t="s">
        <v>204</v>
      </c>
      <c r="BP26" s="287"/>
      <c r="BQ26" s="287"/>
      <c r="BR26" s="287"/>
      <c r="BS26" s="293" t="s">
        <v>204</v>
      </c>
      <c r="BT26" s="293"/>
      <c r="BU26" s="293"/>
      <c r="BV26" s="293"/>
      <c r="BW26" s="293"/>
      <c r="BX26" s="293"/>
      <c r="BY26" s="293"/>
      <c r="BZ26" s="293"/>
      <c r="CA26" s="293"/>
      <c r="CB26" s="336"/>
      <c r="CD26" s="262" t="s">
        <v>126</v>
      </c>
      <c r="CE26" s="258"/>
      <c r="CF26" s="258"/>
      <c r="CG26" s="258"/>
      <c r="CH26" s="258"/>
      <c r="CI26" s="258"/>
      <c r="CJ26" s="258"/>
      <c r="CK26" s="258"/>
      <c r="CL26" s="258"/>
      <c r="CM26" s="258"/>
      <c r="CN26" s="258"/>
      <c r="CO26" s="258"/>
      <c r="CP26" s="258"/>
      <c r="CQ26" s="273"/>
      <c r="CR26" s="278">
        <v>416322</v>
      </c>
      <c r="CS26" s="281"/>
      <c r="CT26" s="281"/>
      <c r="CU26" s="281"/>
      <c r="CV26" s="281"/>
      <c r="CW26" s="281"/>
      <c r="CX26" s="281"/>
      <c r="CY26" s="284"/>
      <c r="CZ26" s="288">
        <v>7.4</v>
      </c>
      <c r="DA26" s="345"/>
      <c r="DB26" s="345"/>
      <c r="DC26" s="348"/>
      <c r="DD26" s="294">
        <v>340758</v>
      </c>
      <c r="DE26" s="281"/>
      <c r="DF26" s="281"/>
      <c r="DG26" s="281"/>
      <c r="DH26" s="281"/>
      <c r="DI26" s="281"/>
      <c r="DJ26" s="281"/>
      <c r="DK26" s="284"/>
      <c r="DL26" s="294" t="s">
        <v>204</v>
      </c>
      <c r="DM26" s="281"/>
      <c r="DN26" s="281"/>
      <c r="DO26" s="281"/>
      <c r="DP26" s="281"/>
      <c r="DQ26" s="281"/>
      <c r="DR26" s="281"/>
      <c r="DS26" s="281"/>
      <c r="DT26" s="281"/>
      <c r="DU26" s="281"/>
      <c r="DV26" s="284"/>
      <c r="DW26" s="288" t="s">
        <v>204</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2974699</v>
      </c>
      <c r="S27" s="281"/>
      <c r="T27" s="281"/>
      <c r="U27" s="281"/>
      <c r="V27" s="281"/>
      <c r="W27" s="281"/>
      <c r="X27" s="281"/>
      <c r="Y27" s="284"/>
      <c r="Z27" s="287">
        <v>52.1</v>
      </c>
      <c r="AA27" s="287"/>
      <c r="AB27" s="287"/>
      <c r="AC27" s="287"/>
      <c r="AD27" s="293">
        <v>2716097</v>
      </c>
      <c r="AE27" s="293"/>
      <c r="AF27" s="293"/>
      <c r="AG27" s="293"/>
      <c r="AH27" s="293"/>
      <c r="AI27" s="293"/>
      <c r="AJ27" s="293"/>
      <c r="AK27" s="293"/>
      <c r="AL27" s="288">
        <v>98.599998474121094</v>
      </c>
      <c r="AM27" s="290"/>
      <c r="AN27" s="290"/>
      <c r="AO27" s="302"/>
      <c r="AP27" s="262" t="s">
        <v>388</v>
      </c>
      <c r="AQ27" s="258"/>
      <c r="AR27" s="258"/>
      <c r="AS27" s="258"/>
      <c r="AT27" s="258"/>
      <c r="AU27" s="258"/>
      <c r="AV27" s="258"/>
      <c r="AW27" s="258"/>
      <c r="AX27" s="258"/>
      <c r="AY27" s="258"/>
      <c r="AZ27" s="258"/>
      <c r="BA27" s="258"/>
      <c r="BB27" s="258"/>
      <c r="BC27" s="258"/>
      <c r="BD27" s="258"/>
      <c r="BE27" s="258"/>
      <c r="BF27" s="273"/>
      <c r="BG27" s="278">
        <v>337728</v>
      </c>
      <c r="BH27" s="281"/>
      <c r="BI27" s="281"/>
      <c r="BJ27" s="281"/>
      <c r="BK27" s="281"/>
      <c r="BL27" s="281"/>
      <c r="BM27" s="281"/>
      <c r="BN27" s="284"/>
      <c r="BO27" s="287">
        <v>100</v>
      </c>
      <c r="BP27" s="287"/>
      <c r="BQ27" s="287"/>
      <c r="BR27" s="287"/>
      <c r="BS27" s="293">
        <v>2765</v>
      </c>
      <c r="BT27" s="293"/>
      <c r="BU27" s="293"/>
      <c r="BV27" s="293"/>
      <c r="BW27" s="293"/>
      <c r="BX27" s="293"/>
      <c r="BY27" s="293"/>
      <c r="BZ27" s="293"/>
      <c r="CA27" s="293"/>
      <c r="CB27" s="336"/>
      <c r="CD27" s="262" t="s">
        <v>226</v>
      </c>
      <c r="CE27" s="258"/>
      <c r="CF27" s="258"/>
      <c r="CG27" s="258"/>
      <c r="CH27" s="258"/>
      <c r="CI27" s="258"/>
      <c r="CJ27" s="258"/>
      <c r="CK27" s="258"/>
      <c r="CL27" s="258"/>
      <c r="CM27" s="258"/>
      <c r="CN27" s="258"/>
      <c r="CO27" s="258"/>
      <c r="CP27" s="258"/>
      <c r="CQ27" s="273"/>
      <c r="CR27" s="278">
        <v>264678</v>
      </c>
      <c r="CS27" s="323"/>
      <c r="CT27" s="323"/>
      <c r="CU27" s="323"/>
      <c r="CV27" s="323"/>
      <c r="CW27" s="323"/>
      <c r="CX27" s="323"/>
      <c r="CY27" s="342"/>
      <c r="CZ27" s="288">
        <v>4.7</v>
      </c>
      <c r="DA27" s="345"/>
      <c r="DB27" s="345"/>
      <c r="DC27" s="348"/>
      <c r="DD27" s="294">
        <v>70070</v>
      </c>
      <c r="DE27" s="323"/>
      <c r="DF27" s="323"/>
      <c r="DG27" s="323"/>
      <c r="DH27" s="323"/>
      <c r="DI27" s="323"/>
      <c r="DJ27" s="323"/>
      <c r="DK27" s="342"/>
      <c r="DL27" s="294">
        <v>68904</v>
      </c>
      <c r="DM27" s="323"/>
      <c r="DN27" s="323"/>
      <c r="DO27" s="323"/>
      <c r="DP27" s="323"/>
      <c r="DQ27" s="323"/>
      <c r="DR27" s="323"/>
      <c r="DS27" s="323"/>
      <c r="DT27" s="323"/>
      <c r="DU27" s="323"/>
      <c r="DV27" s="342"/>
      <c r="DW27" s="288">
        <v>2.4</v>
      </c>
      <c r="DX27" s="345"/>
      <c r="DY27" s="345"/>
      <c r="DZ27" s="345"/>
      <c r="EA27" s="345"/>
      <c r="EB27" s="345"/>
      <c r="EC27" s="370"/>
    </row>
    <row r="28" spans="2:133" ht="11.25" customHeight="1">
      <c r="B28" s="262" t="s">
        <v>390</v>
      </c>
      <c r="C28" s="258"/>
      <c r="D28" s="258"/>
      <c r="E28" s="258"/>
      <c r="F28" s="258"/>
      <c r="G28" s="258"/>
      <c r="H28" s="258"/>
      <c r="I28" s="258"/>
      <c r="J28" s="258"/>
      <c r="K28" s="258"/>
      <c r="L28" s="258"/>
      <c r="M28" s="258"/>
      <c r="N28" s="258"/>
      <c r="O28" s="258"/>
      <c r="P28" s="258"/>
      <c r="Q28" s="273"/>
      <c r="R28" s="278" t="s">
        <v>204</v>
      </c>
      <c r="S28" s="281"/>
      <c r="T28" s="281"/>
      <c r="U28" s="281"/>
      <c r="V28" s="281"/>
      <c r="W28" s="281"/>
      <c r="X28" s="281"/>
      <c r="Y28" s="284"/>
      <c r="Z28" s="287" t="s">
        <v>204</v>
      </c>
      <c r="AA28" s="287"/>
      <c r="AB28" s="287"/>
      <c r="AC28" s="287"/>
      <c r="AD28" s="293" t="s">
        <v>204</v>
      </c>
      <c r="AE28" s="293"/>
      <c r="AF28" s="293"/>
      <c r="AG28" s="293"/>
      <c r="AH28" s="293"/>
      <c r="AI28" s="293"/>
      <c r="AJ28" s="293"/>
      <c r="AK28" s="293"/>
      <c r="AL28" s="288" t="s">
        <v>204</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383</v>
      </c>
      <c r="CE28" s="258"/>
      <c r="CF28" s="258"/>
      <c r="CG28" s="258"/>
      <c r="CH28" s="258"/>
      <c r="CI28" s="258"/>
      <c r="CJ28" s="258"/>
      <c r="CK28" s="258"/>
      <c r="CL28" s="258"/>
      <c r="CM28" s="258"/>
      <c r="CN28" s="258"/>
      <c r="CO28" s="258"/>
      <c r="CP28" s="258"/>
      <c r="CQ28" s="273"/>
      <c r="CR28" s="278">
        <v>586813</v>
      </c>
      <c r="CS28" s="281"/>
      <c r="CT28" s="281"/>
      <c r="CU28" s="281"/>
      <c r="CV28" s="281"/>
      <c r="CW28" s="281"/>
      <c r="CX28" s="281"/>
      <c r="CY28" s="284"/>
      <c r="CZ28" s="288">
        <v>10.5</v>
      </c>
      <c r="DA28" s="345"/>
      <c r="DB28" s="345"/>
      <c r="DC28" s="348"/>
      <c r="DD28" s="294">
        <v>582929</v>
      </c>
      <c r="DE28" s="281"/>
      <c r="DF28" s="281"/>
      <c r="DG28" s="281"/>
      <c r="DH28" s="281"/>
      <c r="DI28" s="281"/>
      <c r="DJ28" s="281"/>
      <c r="DK28" s="284"/>
      <c r="DL28" s="294">
        <v>582929</v>
      </c>
      <c r="DM28" s="281"/>
      <c r="DN28" s="281"/>
      <c r="DO28" s="281"/>
      <c r="DP28" s="281"/>
      <c r="DQ28" s="281"/>
      <c r="DR28" s="281"/>
      <c r="DS28" s="281"/>
      <c r="DT28" s="281"/>
      <c r="DU28" s="281"/>
      <c r="DV28" s="284"/>
      <c r="DW28" s="288">
        <v>20.5</v>
      </c>
      <c r="DX28" s="345"/>
      <c r="DY28" s="345"/>
      <c r="DZ28" s="345"/>
      <c r="EA28" s="345"/>
      <c r="EB28" s="345"/>
      <c r="EC28" s="370"/>
    </row>
    <row r="29" spans="2:133" ht="11.25" customHeight="1">
      <c r="B29" s="262" t="s">
        <v>159</v>
      </c>
      <c r="C29" s="258"/>
      <c r="D29" s="258"/>
      <c r="E29" s="258"/>
      <c r="F29" s="258"/>
      <c r="G29" s="258"/>
      <c r="H29" s="258"/>
      <c r="I29" s="258"/>
      <c r="J29" s="258"/>
      <c r="K29" s="258"/>
      <c r="L29" s="258"/>
      <c r="M29" s="258"/>
      <c r="N29" s="258"/>
      <c r="O29" s="258"/>
      <c r="P29" s="258"/>
      <c r="Q29" s="273"/>
      <c r="R29" s="278">
        <v>8173</v>
      </c>
      <c r="S29" s="281"/>
      <c r="T29" s="281"/>
      <c r="U29" s="281"/>
      <c r="V29" s="281"/>
      <c r="W29" s="281"/>
      <c r="X29" s="281"/>
      <c r="Y29" s="284"/>
      <c r="Z29" s="287">
        <v>0.1</v>
      </c>
      <c r="AA29" s="287"/>
      <c r="AB29" s="287"/>
      <c r="AC29" s="287"/>
      <c r="AD29" s="293" t="s">
        <v>204</v>
      </c>
      <c r="AE29" s="293"/>
      <c r="AF29" s="293"/>
      <c r="AG29" s="293"/>
      <c r="AH29" s="293"/>
      <c r="AI29" s="293"/>
      <c r="AJ29" s="293"/>
      <c r="AK29" s="293"/>
      <c r="AL29" s="288" t="s">
        <v>204</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178</v>
      </c>
      <c r="CE29" s="41"/>
      <c r="CF29" s="262" t="s">
        <v>25</v>
      </c>
      <c r="CG29" s="258"/>
      <c r="CH29" s="258"/>
      <c r="CI29" s="258"/>
      <c r="CJ29" s="258"/>
      <c r="CK29" s="258"/>
      <c r="CL29" s="258"/>
      <c r="CM29" s="258"/>
      <c r="CN29" s="258"/>
      <c r="CO29" s="258"/>
      <c r="CP29" s="258"/>
      <c r="CQ29" s="273"/>
      <c r="CR29" s="278">
        <v>586721</v>
      </c>
      <c r="CS29" s="323"/>
      <c r="CT29" s="323"/>
      <c r="CU29" s="323"/>
      <c r="CV29" s="323"/>
      <c r="CW29" s="323"/>
      <c r="CX29" s="323"/>
      <c r="CY29" s="342"/>
      <c r="CZ29" s="288">
        <v>10.5</v>
      </c>
      <c r="DA29" s="345"/>
      <c r="DB29" s="345"/>
      <c r="DC29" s="348"/>
      <c r="DD29" s="294">
        <v>582837</v>
      </c>
      <c r="DE29" s="323"/>
      <c r="DF29" s="323"/>
      <c r="DG29" s="323"/>
      <c r="DH29" s="323"/>
      <c r="DI29" s="323"/>
      <c r="DJ29" s="323"/>
      <c r="DK29" s="342"/>
      <c r="DL29" s="294">
        <v>582837</v>
      </c>
      <c r="DM29" s="323"/>
      <c r="DN29" s="323"/>
      <c r="DO29" s="323"/>
      <c r="DP29" s="323"/>
      <c r="DQ29" s="323"/>
      <c r="DR29" s="323"/>
      <c r="DS29" s="323"/>
      <c r="DT29" s="323"/>
      <c r="DU29" s="323"/>
      <c r="DV29" s="342"/>
      <c r="DW29" s="288">
        <v>20.5</v>
      </c>
      <c r="DX29" s="345"/>
      <c r="DY29" s="345"/>
      <c r="DZ29" s="345"/>
      <c r="EA29" s="345"/>
      <c r="EB29" s="345"/>
      <c r="EC29" s="370"/>
    </row>
    <row r="30" spans="2:133" ht="11.25" customHeight="1">
      <c r="B30" s="262" t="s">
        <v>316</v>
      </c>
      <c r="C30" s="258"/>
      <c r="D30" s="258"/>
      <c r="E30" s="258"/>
      <c r="F30" s="258"/>
      <c r="G30" s="258"/>
      <c r="H30" s="258"/>
      <c r="I30" s="258"/>
      <c r="J30" s="258"/>
      <c r="K30" s="258"/>
      <c r="L30" s="258"/>
      <c r="M30" s="258"/>
      <c r="N30" s="258"/>
      <c r="O30" s="258"/>
      <c r="P30" s="258"/>
      <c r="Q30" s="273"/>
      <c r="R30" s="278">
        <v>121466</v>
      </c>
      <c r="S30" s="281"/>
      <c r="T30" s="281"/>
      <c r="U30" s="281"/>
      <c r="V30" s="281"/>
      <c r="W30" s="281"/>
      <c r="X30" s="281"/>
      <c r="Y30" s="284"/>
      <c r="Z30" s="287">
        <v>2.1</v>
      </c>
      <c r="AA30" s="287"/>
      <c r="AB30" s="287"/>
      <c r="AC30" s="287"/>
      <c r="AD30" s="293">
        <v>7276</v>
      </c>
      <c r="AE30" s="293"/>
      <c r="AF30" s="293"/>
      <c r="AG30" s="293"/>
      <c r="AH30" s="293"/>
      <c r="AI30" s="293"/>
      <c r="AJ30" s="293"/>
      <c r="AK30" s="293"/>
      <c r="AL30" s="288">
        <v>0.3</v>
      </c>
      <c r="AM30" s="290"/>
      <c r="AN30" s="290"/>
      <c r="AO30" s="302"/>
      <c r="AP30" s="182" t="s">
        <v>318</v>
      </c>
      <c r="AQ30" s="139"/>
      <c r="AR30" s="139"/>
      <c r="AS30" s="139"/>
      <c r="AT30" s="139"/>
      <c r="AU30" s="139"/>
      <c r="AV30" s="139"/>
      <c r="AW30" s="139"/>
      <c r="AX30" s="139"/>
      <c r="AY30" s="139"/>
      <c r="AZ30" s="139"/>
      <c r="BA30" s="139"/>
      <c r="BB30" s="139"/>
      <c r="BC30" s="139"/>
      <c r="BD30" s="139"/>
      <c r="BE30" s="139"/>
      <c r="BF30" s="144"/>
      <c r="BG30" s="182" t="s">
        <v>392</v>
      </c>
      <c r="BH30" s="331"/>
      <c r="BI30" s="331"/>
      <c r="BJ30" s="331"/>
      <c r="BK30" s="331"/>
      <c r="BL30" s="331"/>
      <c r="BM30" s="331"/>
      <c r="BN30" s="331"/>
      <c r="BO30" s="331"/>
      <c r="BP30" s="331"/>
      <c r="BQ30" s="334"/>
      <c r="BR30" s="182" t="s">
        <v>393</v>
      </c>
      <c r="BS30" s="331"/>
      <c r="BT30" s="331"/>
      <c r="BU30" s="331"/>
      <c r="BV30" s="331"/>
      <c r="BW30" s="331"/>
      <c r="BX30" s="331"/>
      <c r="BY30" s="331"/>
      <c r="BZ30" s="331"/>
      <c r="CA30" s="331"/>
      <c r="CB30" s="334"/>
      <c r="CD30" s="134"/>
      <c r="CE30" s="42"/>
      <c r="CF30" s="262" t="s">
        <v>394</v>
      </c>
      <c r="CG30" s="258"/>
      <c r="CH30" s="258"/>
      <c r="CI30" s="258"/>
      <c r="CJ30" s="258"/>
      <c r="CK30" s="258"/>
      <c r="CL30" s="258"/>
      <c r="CM30" s="258"/>
      <c r="CN30" s="258"/>
      <c r="CO30" s="258"/>
      <c r="CP30" s="258"/>
      <c r="CQ30" s="273"/>
      <c r="CR30" s="278">
        <v>566607</v>
      </c>
      <c r="CS30" s="281"/>
      <c r="CT30" s="281"/>
      <c r="CU30" s="281"/>
      <c r="CV30" s="281"/>
      <c r="CW30" s="281"/>
      <c r="CX30" s="281"/>
      <c r="CY30" s="284"/>
      <c r="CZ30" s="288">
        <v>10.1</v>
      </c>
      <c r="DA30" s="345"/>
      <c r="DB30" s="345"/>
      <c r="DC30" s="348"/>
      <c r="DD30" s="294">
        <v>562778</v>
      </c>
      <c r="DE30" s="281"/>
      <c r="DF30" s="281"/>
      <c r="DG30" s="281"/>
      <c r="DH30" s="281"/>
      <c r="DI30" s="281"/>
      <c r="DJ30" s="281"/>
      <c r="DK30" s="284"/>
      <c r="DL30" s="294">
        <v>562778</v>
      </c>
      <c r="DM30" s="281"/>
      <c r="DN30" s="281"/>
      <c r="DO30" s="281"/>
      <c r="DP30" s="281"/>
      <c r="DQ30" s="281"/>
      <c r="DR30" s="281"/>
      <c r="DS30" s="281"/>
      <c r="DT30" s="281"/>
      <c r="DU30" s="281"/>
      <c r="DV30" s="284"/>
      <c r="DW30" s="288">
        <v>19.8</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9203</v>
      </c>
      <c r="S31" s="281"/>
      <c r="T31" s="281"/>
      <c r="U31" s="281"/>
      <c r="V31" s="281"/>
      <c r="W31" s="281"/>
      <c r="X31" s="281"/>
      <c r="Y31" s="284"/>
      <c r="Z31" s="287">
        <v>0.2</v>
      </c>
      <c r="AA31" s="287"/>
      <c r="AB31" s="287"/>
      <c r="AC31" s="287"/>
      <c r="AD31" s="293" t="s">
        <v>204</v>
      </c>
      <c r="AE31" s="293"/>
      <c r="AF31" s="293"/>
      <c r="AG31" s="293"/>
      <c r="AH31" s="293"/>
      <c r="AI31" s="293"/>
      <c r="AJ31" s="293"/>
      <c r="AK31" s="293"/>
      <c r="AL31" s="288" t="s">
        <v>204</v>
      </c>
      <c r="AM31" s="290"/>
      <c r="AN31" s="290"/>
      <c r="AO31" s="302"/>
      <c r="AP31" s="163" t="s">
        <v>8</v>
      </c>
      <c r="AQ31" s="178"/>
      <c r="AR31" s="178"/>
      <c r="AS31" s="178"/>
      <c r="AT31" s="316" t="s">
        <v>395</v>
      </c>
      <c r="AU31" s="269"/>
      <c r="AV31" s="269"/>
      <c r="AW31" s="269"/>
      <c r="AX31" s="261" t="s">
        <v>278</v>
      </c>
      <c r="AY31" s="269"/>
      <c r="AZ31" s="269"/>
      <c r="BA31" s="269"/>
      <c r="BB31" s="269"/>
      <c r="BC31" s="269"/>
      <c r="BD31" s="269"/>
      <c r="BE31" s="269"/>
      <c r="BF31" s="272"/>
      <c r="BG31" s="328">
        <v>99.9</v>
      </c>
      <c r="BH31" s="332"/>
      <c r="BI31" s="332"/>
      <c r="BJ31" s="332"/>
      <c r="BK31" s="332"/>
      <c r="BL31" s="332"/>
      <c r="BM31" s="299">
        <v>99.2</v>
      </c>
      <c r="BN31" s="332"/>
      <c r="BO31" s="332"/>
      <c r="BP31" s="332"/>
      <c r="BQ31" s="335"/>
      <c r="BR31" s="328">
        <v>99.4</v>
      </c>
      <c r="BS31" s="332"/>
      <c r="BT31" s="332"/>
      <c r="BU31" s="332"/>
      <c r="BV31" s="332"/>
      <c r="BW31" s="332"/>
      <c r="BX31" s="299">
        <v>99.1</v>
      </c>
      <c r="BY31" s="332"/>
      <c r="BZ31" s="332"/>
      <c r="CA31" s="332"/>
      <c r="CB31" s="335"/>
      <c r="CD31" s="134"/>
      <c r="CE31" s="42"/>
      <c r="CF31" s="262" t="s">
        <v>317</v>
      </c>
      <c r="CG31" s="258"/>
      <c r="CH31" s="258"/>
      <c r="CI31" s="258"/>
      <c r="CJ31" s="258"/>
      <c r="CK31" s="258"/>
      <c r="CL31" s="258"/>
      <c r="CM31" s="258"/>
      <c r="CN31" s="258"/>
      <c r="CO31" s="258"/>
      <c r="CP31" s="258"/>
      <c r="CQ31" s="273"/>
      <c r="CR31" s="278">
        <v>20114</v>
      </c>
      <c r="CS31" s="323"/>
      <c r="CT31" s="323"/>
      <c r="CU31" s="323"/>
      <c r="CV31" s="323"/>
      <c r="CW31" s="323"/>
      <c r="CX31" s="323"/>
      <c r="CY31" s="342"/>
      <c r="CZ31" s="288">
        <v>0.4</v>
      </c>
      <c r="DA31" s="345"/>
      <c r="DB31" s="345"/>
      <c r="DC31" s="348"/>
      <c r="DD31" s="294">
        <v>20059</v>
      </c>
      <c r="DE31" s="323"/>
      <c r="DF31" s="323"/>
      <c r="DG31" s="323"/>
      <c r="DH31" s="323"/>
      <c r="DI31" s="323"/>
      <c r="DJ31" s="323"/>
      <c r="DK31" s="342"/>
      <c r="DL31" s="294">
        <v>20059</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346</v>
      </c>
      <c r="C32" s="258"/>
      <c r="D32" s="258"/>
      <c r="E32" s="258"/>
      <c r="F32" s="258"/>
      <c r="G32" s="258"/>
      <c r="H32" s="258"/>
      <c r="I32" s="258"/>
      <c r="J32" s="258"/>
      <c r="K32" s="258"/>
      <c r="L32" s="258"/>
      <c r="M32" s="258"/>
      <c r="N32" s="258"/>
      <c r="O32" s="258"/>
      <c r="P32" s="258"/>
      <c r="Q32" s="273"/>
      <c r="R32" s="278">
        <v>474138</v>
      </c>
      <c r="S32" s="281"/>
      <c r="T32" s="281"/>
      <c r="U32" s="281"/>
      <c r="V32" s="281"/>
      <c r="W32" s="281"/>
      <c r="X32" s="281"/>
      <c r="Y32" s="284"/>
      <c r="Z32" s="287">
        <v>8.3000000000000007</v>
      </c>
      <c r="AA32" s="287"/>
      <c r="AB32" s="287"/>
      <c r="AC32" s="287"/>
      <c r="AD32" s="293" t="s">
        <v>204</v>
      </c>
      <c r="AE32" s="293"/>
      <c r="AF32" s="293"/>
      <c r="AG32" s="293"/>
      <c r="AH32" s="293"/>
      <c r="AI32" s="293"/>
      <c r="AJ32" s="293"/>
      <c r="AK32" s="293"/>
      <c r="AL32" s="288" t="s">
        <v>204</v>
      </c>
      <c r="AM32" s="290"/>
      <c r="AN32" s="290"/>
      <c r="AO32" s="302"/>
      <c r="AP32" s="306"/>
      <c r="AQ32" s="309"/>
      <c r="AR32" s="309"/>
      <c r="AS32" s="309"/>
      <c r="AT32" s="317"/>
      <c r="AU32" s="258" t="s">
        <v>250</v>
      </c>
      <c r="AV32" s="258"/>
      <c r="AW32" s="258"/>
      <c r="AX32" s="262" t="s">
        <v>292</v>
      </c>
      <c r="AY32" s="258"/>
      <c r="AZ32" s="258"/>
      <c r="BA32" s="258"/>
      <c r="BB32" s="258"/>
      <c r="BC32" s="258"/>
      <c r="BD32" s="258"/>
      <c r="BE32" s="258"/>
      <c r="BF32" s="273"/>
      <c r="BG32" s="329">
        <v>99.8</v>
      </c>
      <c r="BH32" s="323"/>
      <c r="BI32" s="323"/>
      <c r="BJ32" s="323"/>
      <c r="BK32" s="323"/>
      <c r="BL32" s="323"/>
      <c r="BM32" s="290">
        <v>99.6</v>
      </c>
      <c r="BN32" s="333"/>
      <c r="BO32" s="333"/>
      <c r="BP32" s="333"/>
      <c r="BQ32" s="326"/>
      <c r="BR32" s="329">
        <v>99.9</v>
      </c>
      <c r="BS32" s="323"/>
      <c r="BT32" s="323"/>
      <c r="BU32" s="323"/>
      <c r="BV32" s="323"/>
      <c r="BW32" s="323"/>
      <c r="BX32" s="290">
        <v>99.5</v>
      </c>
      <c r="BY32" s="333"/>
      <c r="BZ32" s="333"/>
      <c r="CA32" s="333"/>
      <c r="CB32" s="326"/>
      <c r="CD32" s="135"/>
      <c r="CE32" s="142"/>
      <c r="CF32" s="262" t="s">
        <v>397</v>
      </c>
      <c r="CG32" s="258"/>
      <c r="CH32" s="258"/>
      <c r="CI32" s="258"/>
      <c r="CJ32" s="258"/>
      <c r="CK32" s="258"/>
      <c r="CL32" s="258"/>
      <c r="CM32" s="258"/>
      <c r="CN32" s="258"/>
      <c r="CO32" s="258"/>
      <c r="CP32" s="258"/>
      <c r="CQ32" s="273"/>
      <c r="CR32" s="278">
        <v>92</v>
      </c>
      <c r="CS32" s="281"/>
      <c r="CT32" s="281"/>
      <c r="CU32" s="281"/>
      <c r="CV32" s="281"/>
      <c r="CW32" s="281"/>
      <c r="CX32" s="281"/>
      <c r="CY32" s="284"/>
      <c r="CZ32" s="288">
        <v>0</v>
      </c>
      <c r="DA32" s="345"/>
      <c r="DB32" s="345"/>
      <c r="DC32" s="348"/>
      <c r="DD32" s="294">
        <v>92</v>
      </c>
      <c r="DE32" s="281"/>
      <c r="DF32" s="281"/>
      <c r="DG32" s="281"/>
      <c r="DH32" s="281"/>
      <c r="DI32" s="281"/>
      <c r="DJ32" s="281"/>
      <c r="DK32" s="284"/>
      <c r="DL32" s="294">
        <v>92</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204</v>
      </c>
      <c r="S33" s="281"/>
      <c r="T33" s="281"/>
      <c r="U33" s="281"/>
      <c r="V33" s="281"/>
      <c r="W33" s="281"/>
      <c r="X33" s="281"/>
      <c r="Y33" s="284"/>
      <c r="Z33" s="287" t="s">
        <v>204</v>
      </c>
      <c r="AA33" s="287"/>
      <c r="AB33" s="287"/>
      <c r="AC33" s="287"/>
      <c r="AD33" s="293" t="s">
        <v>204</v>
      </c>
      <c r="AE33" s="293"/>
      <c r="AF33" s="293"/>
      <c r="AG33" s="293"/>
      <c r="AH33" s="293"/>
      <c r="AI33" s="293"/>
      <c r="AJ33" s="293"/>
      <c r="AK33" s="293"/>
      <c r="AL33" s="288" t="s">
        <v>204</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99.9</v>
      </c>
      <c r="BH33" s="322"/>
      <c r="BI33" s="322"/>
      <c r="BJ33" s="322"/>
      <c r="BK33" s="322"/>
      <c r="BL33" s="322"/>
      <c r="BM33" s="300">
        <v>98.7</v>
      </c>
      <c r="BN33" s="322"/>
      <c r="BO33" s="322"/>
      <c r="BP33" s="322"/>
      <c r="BQ33" s="327"/>
      <c r="BR33" s="330">
        <v>99</v>
      </c>
      <c r="BS33" s="322"/>
      <c r="BT33" s="322"/>
      <c r="BU33" s="322"/>
      <c r="BV33" s="322"/>
      <c r="BW33" s="322"/>
      <c r="BX33" s="300">
        <v>98.8</v>
      </c>
      <c r="BY33" s="322"/>
      <c r="BZ33" s="322"/>
      <c r="CA33" s="322"/>
      <c r="CB33" s="327"/>
      <c r="CD33" s="262" t="s">
        <v>398</v>
      </c>
      <c r="CE33" s="258"/>
      <c r="CF33" s="258"/>
      <c r="CG33" s="258"/>
      <c r="CH33" s="258"/>
      <c r="CI33" s="258"/>
      <c r="CJ33" s="258"/>
      <c r="CK33" s="258"/>
      <c r="CL33" s="258"/>
      <c r="CM33" s="258"/>
      <c r="CN33" s="258"/>
      <c r="CO33" s="258"/>
      <c r="CP33" s="258"/>
      <c r="CQ33" s="273"/>
      <c r="CR33" s="278">
        <v>2801702</v>
      </c>
      <c r="CS33" s="323"/>
      <c r="CT33" s="323"/>
      <c r="CU33" s="323"/>
      <c r="CV33" s="323"/>
      <c r="CW33" s="323"/>
      <c r="CX33" s="323"/>
      <c r="CY33" s="342"/>
      <c r="CZ33" s="288">
        <v>50</v>
      </c>
      <c r="DA33" s="345"/>
      <c r="DB33" s="345"/>
      <c r="DC33" s="348"/>
      <c r="DD33" s="294">
        <v>2169002</v>
      </c>
      <c r="DE33" s="323"/>
      <c r="DF33" s="323"/>
      <c r="DG33" s="323"/>
      <c r="DH33" s="323"/>
      <c r="DI33" s="323"/>
      <c r="DJ33" s="323"/>
      <c r="DK33" s="342"/>
      <c r="DL33" s="294">
        <v>889172</v>
      </c>
      <c r="DM33" s="323"/>
      <c r="DN33" s="323"/>
      <c r="DO33" s="323"/>
      <c r="DP33" s="323"/>
      <c r="DQ33" s="323"/>
      <c r="DR33" s="323"/>
      <c r="DS33" s="323"/>
      <c r="DT33" s="323"/>
      <c r="DU33" s="323"/>
      <c r="DV33" s="342"/>
      <c r="DW33" s="288">
        <v>31.3</v>
      </c>
      <c r="DX33" s="345"/>
      <c r="DY33" s="345"/>
      <c r="DZ33" s="345"/>
      <c r="EA33" s="345"/>
      <c r="EB33" s="345"/>
      <c r="EC33" s="370"/>
    </row>
    <row r="34" spans="2:133" ht="11.25" customHeight="1">
      <c r="B34" s="262" t="s">
        <v>402</v>
      </c>
      <c r="C34" s="258"/>
      <c r="D34" s="258"/>
      <c r="E34" s="258"/>
      <c r="F34" s="258"/>
      <c r="G34" s="258"/>
      <c r="H34" s="258"/>
      <c r="I34" s="258"/>
      <c r="J34" s="258"/>
      <c r="K34" s="258"/>
      <c r="L34" s="258"/>
      <c r="M34" s="258"/>
      <c r="N34" s="258"/>
      <c r="O34" s="258"/>
      <c r="P34" s="258"/>
      <c r="Q34" s="273"/>
      <c r="R34" s="278">
        <v>448770</v>
      </c>
      <c r="S34" s="281"/>
      <c r="T34" s="281"/>
      <c r="U34" s="281"/>
      <c r="V34" s="281"/>
      <c r="W34" s="281"/>
      <c r="X34" s="281"/>
      <c r="Y34" s="284"/>
      <c r="Z34" s="287">
        <v>7.9</v>
      </c>
      <c r="AA34" s="287"/>
      <c r="AB34" s="287"/>
      <c r="AC34" s="287"/>
      <c r="AD34" s="293" t="s">
        <v>204</v>
      </c>
      <c r="AE34" s="293"/>
      <c r="AF34" s="293"/>
      <c r="AG34" s="293"/>
      <c r="AH34" s="293"/>
      <c r="AI34" s="293"/>
      <c r="AJ34" s="293"/>
      <c r="AK34" s="293"/>
      <c r="AL34" s="288" t="s">
        <v>204</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403</v>
      </c>
      <c r="CE34" s="258"/>
      <c r="CF34" s="258"/>
      <c r="CG34" s="258"/>
      <c r="CH34" s="258"/>
      <c r="CI34" s="258"/>
      <c r="CJ34" s="258"/>
      <c r="CK34" s="258"/>
      <c r="CL34" s="258"/>
      <c r="CM34" s="258"/>
      <c r="CN34" s="258"/>
      <c r="CO34" s="258"/>
      <c r="CP34" s="258"/>
      <c r="CQ34" s="273"/>
      <c r="CR34" s="278">
        <v>695702</v>
      </c>
      <c r="CS34" s="281"/>
      <c r="CT34" s="281"/>
      <c r="CU34" s="281"/>
      <c r="CV34" s="281"/>
      <c r="CW34" s="281"/>
      <c r="CX34" s="281"/>
      <c r="CY34" s="284"/>
      <c r="CZ34" s="288">
        <v>12.4</v>
      </c>
      <c r="DA34" s="345"/>
      <c r="DB34" s="345"/>
      <c r="DC34" s="348"/>
      <c r="DD34" s="294">
        <v>508309</v>
      </c>
      <c r="DE34" s="281"/>
      <c r="DF34" s="281"/>
      <c r="DG34" s="281"/>
      <c r="DH34" s="281"/>
      <c r="DI34" s="281"/>
      <c r="DJ34" s="281"/>
      <c r="DK34" s="284"/>
      <c r="DL34" s="294">
        <v>392259</v>
      </c>
      <c r="DM34" s="281"/>
      <c r="DN34" s="281"/>
      <c r="DO34" s="281"/>
      <c r="DP34" s="281"/>
      <c r="DQ34" s="281"/>
      <c r="DR34" s="281"/>
      <c r="DS34" s="281"/>
      <c r="DT34" s="281"/>
      <c r="DU34" s="281"/>
      <c r="DV34" s="284"/>
      <c r="DW34" s="288">
        <v>13.8</v>
      </c>
      <c r="DX34" s="345"/>
      <c r="DY34" s="345"/>
      <c r="DZ34" s="345"/>
      <c r="EA34" s="345"/>
      <c r="EB34" s="345"/>
      <c r="EC34" s="370"/>
    </row>
    <row r="35" spans="2:133" ht="11.25" customHeight="1">
      <c r="B35" s="262" t="s">
        <v>223</v>
      </c>
      <c r="C35" s="258"/>
      <c r="D35" s="258"/>
      <c r="E35" s="258"/>
      <c r="F35" s="258"/>
      <c r="G35" s="258"/>
      <c r="H35" s="258"/>
      <c r="I35" s="258"/>
      <c r="J35" s="258"/>
      <c r="K35" s="258"/>
      <c r="L35" s="258"/>
      <c r="M35" s="258"/>
      <c r="N35" s="258"/>
      <c r="O35" s="258"/>
      <c r="P35" s="258"/>
      <c r="Q35" s="273"/>
      <c r="R35" s="278">
        <v>51092</v>
      </c>
      <c r="S35" s="281"/>
      <c r="T35" s="281"/>
      <c r="U35" s="281"/>
      <c r="V35" s="281"/>
      <c r="W35" s="281"/>
      <c r="X35" s="281"/>
      <c r="Y35" s="284"/>
      <c r="Z35" s="287">
        <v>0.9</v>
      </c>
      <c r="AA35" s="287"/>
      <c r="AB35" s="287"/>
      <c r="AC35" s="287"/>
      <c r="AD35" s="293">
        <v>27967</v>
      </c>
      <c r="AE35" s="293"/>
      <c r="AF35" s="293"/>
      <c r="AG35" s="293"/>
      <c r="AH35" s="293"/>
      <c r="AI35" s="293"/>
      <c r="AJ35" s="293"/>
      <c r="AK35" s="293"/>
      <c r="AL35" s="288">
        <v>1</v>
      </c>
      <c r="AM35" s="290"/>
      <c r="AN35" s="290"/>
      <c r="AO35" s="302"/>
      <c r="AP35" s="95"/>
      <c r="AQ35" s="182" t="s">
        <v>405</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406</v>
      </c>
      <c r="CE35" s="258"/>
      <c r="CF35" s="258"/>
      <c r="CG35" s="258"/>
      <c r="CH35" s="258"/>
      <c r="CI35" s="258"/>
      <c r="CJ35" s="258"/>
      <c r="CK35" s="258"/>
      <c r="CL35" s="258"/>
      <c r="CM35" s="258"/>
      <c r="CN35" s="258"/>
      <c r="CO35" s="258"/>
      <c r="CP35" s="258"/>
      <c r="CQ35" s="273"/>
      <c r="CR35" s="278">
        <v>154804</v>
      </c>
      <c r="CS35" s="323"/>
      <c r="CT35" s="323"/>
      <c r="CU35" s="323"/>
      <c r="CV35" s="323"/>
      <c r="CW35" s="323"/>
      <c r="CX35" s="323"/>
      <c r="CY35" s="342"/>
      <c r="CZ35" s="288">
        <v>2.8</v>
      </c>
      <c r="DA35" s="345"/>
      <c r="DB35" s="345"/>
      <c r="DC35" s="348"/>
      <c r="DD35" s="294">
        <v>127999</v>
      </c>
      <c r="DE35" s="323"/>
      <c r="DF35" s="323"/>
      <c r="DG35" s="323"/>
      <c r="DH35" s="323"/>
      <c r="DI35" s="323"/>
      <c r="DJ35" s="323"/>
      <c r="DK35" s="342"/>
      <c r="DL35" s="294">
        <v>23881</v>
      </c>
      <c r="DM35" s="323"/>
      <c r="DN35" s="323"/>
      <c r="DO35" s="323"/>
      <c r="DP35" s="323"/>
      <c r="DQ35" s="323"/>
      <c r="DR35" s="323"/>
      <c r="DS35" s="323"/>
      <c r="DT35" s="323"/>
      <c r="DU35" s="323"/>
      <c r="DV35" s="342"/>
      <c r="DW35" s="288">
        <v>0.8</v>
      </c>
      <c r="DX35" s="345"/>
      <c r="DY35" s="345"/>
      <c r="DZ35" s="345"/>
      <c r="EA35" s="345"/>
      <c r="EB35" s="345"/>
      <c r="EC35" s="370"/>
    </row>
    <row r="36" spans="2:133" ht="11.25" customHeight="1">
      <c r="B36" s="262" t="s">
        <v>149</v>
      </c>
      <c r="C36" s="258"/>
      <c r="D36" s="258"/>
      <c r="E36" s="258"/>
      <c r="F36" s="258"/>
      <c r="G36" s="258"/>
      <c r="H36" s="258"/>
      <c r="I36" s="258"/>
      <c r="J36" s="258"/>
      <c r="K36" s="258"/>
      <c r="L36" s="258"/>
      <c r="M36" s="258"/>
      <c r="N36" s="258"/>
      <c r="O36" s="258"/>
      <c r="P36" s="258"/>
      <c r="Q36" s="273"/>
      <c r="R36" s="278">
        <v>11763</v>
      </c>
      <c r="S36" s="281"/>
      <c r="T36" s="281"/>
      <c r="U36" s="281"/>
      <c r="V36" s="281"/>
      <c r="W36" s="281"/>
      <c r="X36" s="281"/>
      <c r="Y36" s="284"/>
      <c r="Z36" s="287">
        <v>0.2</v>
      </c>
      <c r="AA36" s="287"/>
      <c r="AB36" s="287"/>
      <c r="AC36" s="287"/>
      <c r="AD36" s="293" t="s">
        <v>204</v>
      </c>
      <c r="AE36" s="293"/>
      <c r="AF36" s="293"/>
      <c r="AG36" s="293"/>
      <c r="AH36" s="293"/>
      <c r="AI36" s="293"/>
      <c r="AJ36" s="293"/>
      <c r="AK36" s="293"/>
      <c r="AL36" s="288" t="s">
        <v>204</v>
      </c>
      <c r="AM36" s="290"/>
      <c r="AN36" s="290"/>
      <c r="AO36" s="302"/>
      <c r="AP36" s="95"/>
      <c r="AQ36" s="310" t="s">
        <v>388</v>
      </c>
      <c r="AR36" s="313"/>
      <c r="AS36" s="313"/>
      <c r="AT36" s="313"/>
      <c r="AU36" s="313"/>
      <c r="AV36" s="313"/>
      <c r="AW36" s="313"/>
      <c r="AX36" s="313"/>
      <c r="AY36" s="319"/>
      <c r="AZ36" s="277">
        <v>535292</v>
      </c>
      <c r="BA36" s="280"/>
      <c r="BB36" s="280"/>
      <c r="BC36" s="280"/>
      <c r="BD36" s="280"/>
      <c r="BE36" s="280"/>
      <c r="BF36" s="325"/>
      <c r="BG36" s="261" t="s">
        <v>409</v>
      </c>
      <c r="BH36" s="269"/>
      <c r="BI36" s="269"/>
      <c r="BJ36" s="269"/>
      <c r="BK36" s="269"/>
      <c r="BL36" s="269"/>
      <c r="BM36" s="269"/>
      <c r="BN36" s="269"/>
      <c r="BO36" s="269"/>
      <c r="BP36" s="269"/>
      <c r="BQ36" s="269"/>
      <c r="BR36" s="269"/>
      <c r="BS36" s="269"/>
      <c r="BT36" s="269"/>
      <c r="BU36" s="272"/>
      <c r="BV36" s="277">
        <v>1099</v>
      </c>
      <c r="BW36" s="280"/>
      <c r="BX36" s="280"/>
      <c r="BY36" s="280"/>
      <c r="BZ36" s="280"/>
      <c r="CA36" s="280"/>
      <c r="CB36" s="325"/>
      <c r="CD36" s="262" t="s">
        <v>31</v>
      </c>
      <c r="CE36" s="258"/>
      <c r="CF36" s="258"/>
      <c r="CG36" s="258"/>
      <c r="CH36" s="258"/>
      <c r="CI36" s="258"/>
      <c r="CJ36" s="258"/>
      <c r="CK36" s="258"/>
      <c r="CL36" s="258"/>
      <c r="CM36" s="258"/>
      <c r="CN36" s="258"/>
      <c r="CO36" s="258"/>
      <c r="CP36" s="258"/>
      <c r="CQ36" s="273"/>
      <c r="CR36" s="278">
        <v>632748</v>
      </c>
      <c r="CS36" s="281"/>
      <c r="CT36" s="281"/>
      <c r="CU36" s="281"/>
      <c r="CV36" s="281"/>
      <c r="CW36" s="281"/>
      <c r="CX36" s="281"/>
      <c r="CY36" s="284"/>
      <c r="CZ36" s="288">
        <v>11.3</v>
      </c>
      <c r="DA36" s="345"/>
      <c r="DB36" s="345"/>
      <c r="DC36" s="348"/>
      <c r="DD36" s="294">
        <v>455503</v>
      </c>
      <c r="DE36" s="281"/>
      <c r="DF36" s="281"/>
      <c r="DG36" s="281"/>
      <c r="DH36" s="281"/>
      <c r="DI36" s="281"/>
      <c r="DJ36" s="281"/>
      <c r="DK36" s="284"/>
      <c r="DL36" s="294">
        <v>261439</v>
      </c>
      <c r="DM36" s="281"/>
      <c r="DN36" s="281"/>
      <c r="DO36" s="281"/>
      <c r="DP36" s="281"/>
      <c r="DQ36" s="281"/>
      <c r="DR36" s="281"/>
      <c r="DS36" s="281"/>
      <c r="DT36" s="281"/>
      <c r="DU36" s="281"/>
      <c r="DV36" s="284"/>
      <c r="DW36" s="288">
        <v>9.1999999999999993</v>
      </c>
      <c r="DX36" s="345"/>
      <c r="DY36" s="345"/>
      <c r="DZ36" s="345"/>
      <c r="EA36" s="345"/>
      <c r="EB36" s="345"/>
      <c r="EC36" s="370"/>
    </row>
    <row r="37" spans="2:133" ht="11.25" customHeight="1">
      <c r="B37" s="262" t="s">
        <v>410</v>
      </c>
      <c r="C37" s="258"/>
      <c r="D37" s="258"/>
      <c r="E37" s="258"/>
      <c r="F37" s="258"/>
      <c r="G37" s="258"/>
      <c r="H37" s="258"/>
      <c r="I37" s="258"/>
      <c r="J37" s="258"/>
      <c r="K37" s="258"/>
      <c r="L37" s="258"/>
      <c r="M37" s="258"/>
      <c r="N37" s="258"/>
      <c r="O37" s="258"/>
      <c r="P37" s="258"/>
      <c r="Q37" s="273"/>
      <c r="R37" s="278">
        <v>686831</v>
      </c>
      <c r="S37" s="281"/>
      <c r="T37" s="281"/>
      <c r="U37" s="281"/>
      <c r="V37" s="281"/>
      <c r="W37" s="281"/>
      <c r="X37" s="281"/>
      <c r="Y37" s="284"/>
      <c r="Z37" s="287">
        <v>12</v>
      </c>
      <c r="AA37" s="287"/>
      <c r="AB37" s="287"/>
      <c r="AC37" s="287"/>
      <c r="AD37" s="293" t="s">
        <v>204</v>
      </c>
      <c r="AE37" s="293"/>
      <c r="AF37" s="293"/>
      <c r="AG37" s="293"/>
      <c r="AH37" s="293"/>
      <c r="AI37" s="293"/>
      <c r="AJ37" s="293"/>
      <c r="AK37" s="293"/>
      <c r="AL37" s="288" t="s">
        <v>204</v>
      </c>
      <c r="AM37" s="290"/>
      <c r="AN37" s="290"/>
      <c r="AO37" s="302"/>
      <c r="AQ37" s="311" t="s">
        <v>412</v>
      </c>
      <c r="AR37" s="314"/>
      <c r="AS37" s="314"/>
      <c r="AT37" s="314"/>
      <c r="AU37" s="314"/>
      <c r="AV37" s="314"/>
      <c r="AW37" s="314"/>
      <c r="AX37" s="314"/>
      <c r="AY37" s="320"/>
      <c r="AZ37" s="278">
        <v>123251</v>
      </c>
      <c r="BA37" s="281"/>
      <c r="BB37" s="281"/>
      <c r="BC37" s="281"/>
      <c r="BD37" s="323"/>
      <c r="BE37" s="323"/>
      <c r="BF37" s="326"/>
      <c r="BG37" s="262" t="s">
        <v>415</v>
      </c>
      <c r="BH37" s="258"/>
      <c r="BI37" s="258"/>
      <c r="BJ37" s="258"/>
      <c r="BK37" s="258"/>
      <c r="BL37" s="258"/>
      <c r="BM37" s="258"/>
      <c r="BN37" s="258"/>
      <c r="BO37" s="258"/>
      <c r="BP37" s="258"/>
      <c r="BQ37" s="258"/>
      <c r="BR37" s="258"/>
      <c r="BS37" s="258"/>
      <c r="BT37" s="258"/>
      <c r="BU37" s="273"/>
      <c r="BV37" s="278">
        <v>1099</v>
      </c>
      <c r="BW37" s="281"/>
      <c r="BX37" s="281"/>
      <c r="BY37" s="281"/>
      <c r="BZ37" s="281"/>
      <c r="CA37" s="281"/>
      <c r="CB37" s="337"/>
      <c r="CD37" s="262" t="s">
        <v>162</v>
      </c>
      <c r="CE37" s="258"/>
      <c r="CF37" s="258"/>
      <c r="CG37" s="258"/>
      <c r="CH37" s="258"/>
      <c r="CI37" s="258"/>
      <c r="CJ37" s="258"/>
      <c r="CK37" s="258"/>
      <c r="CL37" s="258"/>
      <c r="CM37" s="258"/>
      <c r="CN37" s="258"/>
      <c r="CO37" s="258"/>
      <c r="CP37" s="258"/>
      <c r="CQ37" s="273"/>
      <c r="CR37" s="278">
        <v>167172</v>
      </c>
      <c r="CS37" s="323"/>
      <c r="CT37" s="323"/>
      <c r="CU37" s="323"/>
      <c r="CV37" s="323"/>
      <c r="CW37" s="323"/>
      <c r="CX37" s="323"/>
      <c r="CY37" s="342"/>
      <c r="CZ37" s="288">
        <v>3</v>
      </c>
      <c r="DA37" s="345"/>
      <c r="DB37" s="345"/>
      <c r="DC37" s="348"/>
      <c r="DD37" s="294">
        <v>167041</v>
      </c>
      <c r="DE37" s="323"/>
      <c r="DF37" s="323"/>
      <c r="DG37" s="323"/>
      <c r="DH37" s="323"/>
      <c r="DI37" s="323"/>
      <c r="DJ37" s="323"/>
      <c r="DK37" s="342"/>
      <c r="DL37" s="294">
        <v>167039</v>
      </c>
      <c r="DM37" s="323"/>
      <c r="DN37" s="323"/>
      <c r="DO37" s="323"/>
      <c r="DP37" s="323"/>
      <c r="DQ37" s="323"/>
      <c r="DR37" s="323"/>
      <c r="DS37" s="323"/>
      <c r="DT37" s="323"/>
      <c r="DU37" s="323"/>
      <c r="DV37" s="342"/>
      <c r="DW37" s="288">
        <v>5.9</v>
      </c>
      <c r="DX37" s="345"/>
      <c r="DY37" s="345"/>
      <c r="DZ37" s="345"/>
      <c r="EA37" s="345"/>
      <c r="EB37" s="345"/>
      <c r="EC37" s="370"/>
    </row>
    <row r="38" spans="2:133" ht="11.25" customHeight="1">
      <c r="B38" s="262" t="s">
        <v>293</v>
      </c>
      <c r="C38" s="258"/>
      <c r="D38" s="258"/>
      <c r="E38" s="258"/>
      <c r="F38" s="258"/>
      <c r="G38" s="258"/>
      <c r="H38" s="258"/>
      <c r="I38" s="258"/>
      <c r="J38" s="258"/>
      <c r="K38" s="258"/>
      <c r="L38" s="258"/>
      <c r="M38" s="258"/>
      <c r="N38" s="258"/>
      <c r="O38" s="258"/>
      <c r="P38" s="258"/>
      <c r="Q38" s="273"/>
      <c r="R38" s="278">
        <v>69014</v>
      </c>
      <c r="S38" s="281"/>
      <c r="T38" s="281"/>
      <c r="U38" s="281"/>
      <c r="V38" s="281"/>
      <c r="W38" s="281"/>
      <c r="X38" s="281"/>
      <c r="Y38" s="284"/>
      <c r="Z38" s="287">
        <v>1.2</v>
      </c>
      <c r="AA38" s="287"/>
      <c r="AB38" s="287"/>
      <c r="AC38" s="287"/>
      <c r="AD38" s="293" t="s">
        <v>204</v>
      </c>
      <c r="AE38" s="293"/>
      <c r="AF38" s="293"/>
      <c r="AG38" s="293"/>
      <c r="AH38" s="293"/>
      <c r="AI38" s="293"/>
      <c r="AJ38" s="293"/>
      <c r="AK38" s="293"/>
      <c r="AL38" s="288" t="s">
        <v>204</v>
      </c>
      <c r="AM38" s="290"/>
      <c r="AN38" s="290"/>
      <c r="AO38" s="302"/>
      <c r="AQ38" s="311" t="s">
        <v>416</v>
      </c>
      <c r="AR38" s="314"/>
      <c r="AS38" s="314"/>
      <c r="AT38" s="314"/>
      <c r="AU38" s="314"/>
      <c r="AV38" s="314"/>
      <c r="AW38" s="314"/>
      <c r="AX38" s="314"/>
      <c r="AY38" s="320"/>
      <c r="AZ38" s="278">
        <v>92614</v>
      </c>
      <c r="BA38" s="281"/>
      <c r="BB38" s="281"/>
      <c r="BC38" s="281"/>
      <c r="BD38" s="323"/>
      <c r="BE38" s="323"/>
      <c r="BF38" s="326"/>
      <c r="BG38" s="262" t="s">
        <v>417</v>
      </c>
      <c r="BH38" s="258"/>
      <c r="BI38" s="258"/>
      <c r="BJ38" s="258"/>
      <c r="BK38" s="258"/>
      <c r="BL38" s="258"/>
      <c r="BM38" s="258"/>
      <c r="BN38" s="258"/>
      <c r="BO38" s="258"/>
      <c r="BP38" s="258"/>
      <c r="BQ38" s="258"/>
      <c r="BR38" s="258"/>
      <c r="BS38" s="258"/>
      <c r="BT38" s="258"/>
      <c r="BU38" s="273"/>
      <c r="BV38" s="278">
        <v>382</v>
      </c>
      <c r="BW38" s="281"/>
      <c r="BX38" s="281"/>
      <c r="BY38" s="281"/>
      <c r="BZ38" s="281"/>
      <c r="CA38" s="281"/>
      <c r="CB38" s="337"/>
      <c r="CD38" s="262" t="s">
        <v>418</v>
      </c>
      <c r="CE38" s="258"/>
      <c r="CF38" s="258"/>
      <c r="CG38" s="258"/>
      <c r="CH38" s="258"/>
      <c r="CI38" s="258"/>
      <c r="CJ38" s="258"/>
      <c r="CK38" s="258"/>
      <c r="CL38" s="258"/>
      <c r="CM38" s="258"/>
      <c r="CN38" s="258"/>
      <c r="CO38" s="258"/>
      <c r="CP38" s="258"/>
      <c r="CQ38" s="273"/>
      <c r="CR38" s="278">
        <v>535292</v>
      </c>
      <c r="CS38" s="281"/>
      <c r="CT38" s="281"/>
      <c r="CU38" s="281"/>
      <c r="CV38" s="281"/>
      <c r="CW38" s="281"/>
      <c r="CX38" s="281"/>
      <c r="CY38" s="284"/>
      <c r="CZ38" s="288">
        <v>9.5</v>
      </c>
      <c r="DA38" s="345"/>
      <c r="DB38" s="345"/>
      <c r="DC38" s="348"/>
      <c r="DD38" s="294">
        <v>496718</v>
      </c>
      <c r="DE38" s="281"/>
      <c r="DF38" s="281"/>
      <c r="DG38" s="281"/>
      <c r="DH38" s="281"/>
      <c r="DI38" s="281"/>
      <c r="DJ38" s="281"/>
      <c r="DK38" s="284"/>
      <c r="DL38" s="294">
        <v>203785</v>
      </c>
      <c r="DM38" s="281"/>
      <c r="DN38" s="281"/>
      <c r="DO38" s="281"/>
      <c r="DP38" s="281"/>
      <c r="DQ38" s="281"/>
      <c r="DR38" s="281"/>
      <c r="DS38" s="281"/>
      <c r="DT38" s="281"/>
      <c r="DU38" s="281"/>
      <c r="DV38" s="284"/>
      <c r="DW38" s="288">
        <v>7.2</v>
      </c>
      <c r="DX38" s="345"/>
      <c r="DY38" s="345"/>
      <c r="DZ38" s="345"/>
      <c r="EA38" s="345"/>
      <c r="EB38" s="345"/>
      <c r="EC38" s="370"/>
    </row>
    <row r="39" spans="2:133" ht="11.25" customHeight="1">
      <c r="B39" s="262" t="s">
        <v>399</v>
      </c>
      <c r="C39" s="258"/>
      <c r="D39" s="258"/>
      <c r="E39" s="258"/>
      <c r="F39" s="258"/>
      <c r="G39" s="258"/>
      <c r="H39" s="258"/>
      <c r="I39" s="258"/>
      <c r="J39" s="258"/>
      <c r="K39" s="258"/>
      <c r="L39" s="258"/>
      <c r="M39" s="258"/>
      <c r="N39" s="258"/>
      <c r="O39" s="258"/>
      <c r="P39" s="258"/>
      <c r="Q39" s="273"/>
      <c r="R39" s="278">
        <v>188301</v>
      </c>
      <c r="S39" s="281"/>
      <c r="T39" s="281"/>
      <c r="U39" s="281"/>
      <c r="V39" s="281"/>
      <c r="W39" s="281"/>
      <c r="X39" s="281"/>
      <c r="Y39" s="284"/>
      <c r="Z39" s="287">
        <v>3.3</v>
      </c>
      <c r="AA39" s="287"/>
      <c r="AB39" s="287"/>
      <c r="AC39" s="287"/>
      <c r="AD39" s="293">
        <v>4127</v>
      </c>
      <c r="AE39" s="293"/>
      <c r="AF39" s="293"/>
      <c r="AG39" s="293"/>
      <c r="AH39" s="293"/>
      <c r="AI39" s="293"/>
      <c r="AJ39" s="293"/>
      <c r="AK39" s="293"/>
      <c r="AL39" s="288">
        <v>0.1</v>
      </c>
      <c r="AM39" s="290"/>
      <c r="AN39" s="290"/>
      <c r="AO39" s="302"/>
      <c r="AQ39" s="311" t="s">
        <v>310</v>
      </c>
      <c r="AR39" s="314"/>
      <c r="AS39" s="314"/>
      <c r="AT39" s="314"/>
      <c r="AU39" s="314"/>
      <c r="AV39" s="314"/>
      <c r="AW39" s="314"/>
      <c r="AX39" s="314"/>
      <c r="AY39" s="320"/>
      <c r="AZ39" s="278" t="s">
        <v>204</v>
      </c>
      <c r="BA39" s="281"/>
      <c r="BB39" s="281"/>
      <c r="BC39" s="281"/>
      <c r="BD39" s="323"/>
      <c r="BE39" s="323"/>
      <c r="BF39" s="326"/>
      <c r="BG39" s="262" t="s">
        <v>341</v>
      </c>
      <c r="BH39" s="258"/>
      <c r="BI39" s="258"/>
      <c r="BJ39" s="258"/>
      <c r="BK39" s="258"/>
      <c r="BL39" s="258"/>
      <c r="BM39" s="258"/>
      <c r="BN39" s="258"/>
      <c r="BO39" s="258"/>
      <c r="BP39" s="258"/>
      <c r="BQ39" s="258"/>
      <c r="BR39" s="258"/>
      <c r="BS39" s="258"/>
      <c r="BT39" s="258"/>
      <c r="BU39" s="273"/>
      <c r="BV39" s="278">
        <v>587</v>
      </c>
      <c r="BW39" s="281"/>
      <c r="BX39" s="281"/>
      <c r="BY39" s="281"/>
      <c r="BZ39" s="281"/>
      <c r="CA39" s="281"/>
      <c r="CB39" s="337"/>
      <c r="CD39" s="262" t="s">
        <v>422</v>
      </c>
      <c r="CE39" s="258"/>
      <c r="CF39" s="258"/>
      <c r="CG39" s="258"/>
      <c r="CH39" s="258"/>
      <c r="CI39" s="258"/>
      <c r="CJ39" s="258"/>
      <c r="CK39" s="258"/>
      <c r="CL39" s="258"/>
      <c r="CM39" s="258"/>
      <c r="CN39" s="258"/>
      <c r="CO39" s="258"/>
      <c r="CP39" s="258"/>
      <c r="CQ39" s="273"/>
      <c r="CR39" s="278">
        <v>624036</v>
      </c>
      <c r="CS39" s="323"/>
      <c r="CT39" s="323"/>
      <c r="CU39" s="323"/>
      <c r="CV39" s="323"/>
      <c r="CW39" s="323"/>
      <c r="CX39" s="323"/>
      <c r="CY39" s="342"/>
      <c r="CZ39" s="288">
        <v>11.1</v>
      </c>
      <c r="DA39" s="345"/>
      <c r="DB39" s="345"/>
      <c r="DC39" s="348"/>
      <c r="DD39" s="294">
        <v>571705</v>
      </c>
      <c r="DE39" s="323"/>
      <c r="DF39" s="323"/>
      <c r="DG39" s="323"/>
      <c r="DH39" s="323"/>
      <c r="DI39" s="323"/>
      <c r="DJ39" s="323"/>
      <c r="DK39" s="342"/>
      <c r="DL39" s="294" t="s">
        <v>204</v>
      </c>
      <c r="DM39" s="323"/>
      <c r="DN39" s="323"/>
      <c r="DO39" s="323"/>
      <c r="DP39" s="323"/>
      <c r="DQ39" s="323"/>
      <c r="DR39" s="323"/>
      <c r="DS39" s="323"/>
      <c r="DT39" s="323"/>
      <c r="DU39" s="323"/>
      <c r="DV39" s="342"/>
      <c r="DW39" s="288" t="s">
        <v>204</v>
      </c>
      <c r="DX39" s="345"/>
      <c r="DY39" s="345"/>
      <c r="DZ39" s="345"/>
      <c r="EA39" s="345"/>
      <c r="EB39" s="345"/>
      <c r="EC39" s="370"/>
    </row>
    <row r="40" spans="2:133" ht="11.25" customHeight="1">
      <c r="B40" s="262" t="s">
        <v>423</v>
      </c>
      <c r="C40" s="258"/>
      <c r="D40" s="258"/>
      <c r="E40" s="258"/>
      <c r="F40" s="258"/>
      <c r="G40" s="258"/>
      <c r="H40" s="258"/>
      <c r="I40" s="258"/>
      <c r="J40" s="258"/>
      <c r="K40" s="258"/>
      <c r="L40" s="258"/>
      <c r="M40" s="258"/>
      <c r="N40" s="258"/>
      <c r="O40" s="258"/>
      <c r="P40" s="258"/>
      <c r="Q40" s="273"/>
      <c r="R40" s="278">
        <v>667707</v>
      </c>
      <c r="S40" s="281"/>
      <c r="T40" s="281"/>
      <c r="U40" s="281"/>
      <c r="V40" s="281"/>
      <c r="W40" s="281"/>
      <c r="X40" s="281"/>
      <c r="Y40" s="284"/>
      <c r="Z40" s="287">
        <v>11.7</v>
      </c>
      <c r="AA40" s="287"/>
      <c r="AB40" s="287"/>
      <c r="AC40" s="287"/>
      <c r="AD40" s="293" t="s">
        <v>204</v>
      </c>
      <c r="AE40" s="293"/>
      <c r="AF40" s="293"/>
      <c r="AG40" s="293"/>
      <c r="AH40" s="293"/>
      <c r="AI40" s="293"/>
      <c r="AJ40" s="293"/>
      <c r="AK40" s="293"/>
      <c r="AL40" s="288" t="s">
        <v>204</v>
      </c>
      <c r="AM40" s="290"/>
      <c r="AN40" s="290"/>
      <c r="AO40" s="302"/>
      <c r="AQ40" s="311" t="s">
        <v>424</v>
      </c>
      <c r="AR40" s="314"/>
      <c r="AS40" s="314"/>
      <c r="AT40" s="314"/>
      <c r="AU40" s="314"/>
      <c r="AV40" s="314"/>
      <c r="AW40" s="314"/>
      <c r="AX40" s="314"/>
      <c r="AY40" s="320"/>
      <c r="AZ40" s="278" t="s">
        <v>204</v>
      </c>
      <c r="BA40" s="281"/>
      <c r="BB40" s="281"/>
      <c r="BC40" s="281"/>
      <c r="BD40" s="323"/>
      <c r="BE40" s="323"/>
      <c r="BF40" s="326"/>
      <c r="BG40" s="306" t="s">
        <v>425</v>
      </c>
      <c r="BH40" s="309"/>
      <c r="BI40" s="309"/>
      <c r="BJ40" s="309"/>
      <c r="BK40" s="309"/>
      <c r="BL40" s="309"/>
      <c r="BM40" s="258" t="s">
        <v>426</v>
      </c>
      <c r="BN40" s="258"/>
      <c r="BO40" s="258"/>
      <c r="BP40" s="258"/>
      <c r="BQ40" s="258"/>
      <c r="BR40" s="258"/>
      <c r="BS40" s="258"/>
      <c r="BT40" s="258"/>
      <c r="BU40" s="273"/>
      <c r="BV40" s="278">
        <v>109</v>
      </c>
      <c r="BW40" s="281"/>
      <c r="BX40" s="281"/>
      <c r="BY40" s="281"/>
      <c r="BZ40" s="281"/>
      <c r="CA40" s="281"/>
      <c r="CB40" s="337"/>
      <c r="CD40" s="262" t="s">
        <v>373</v>
      </c>
      <c r="CE40" s="258"/>
      <c r="CF40" s="258"/>
      <c r="CG40" s="258"/>
      <c r="CH40" s="258"/>
      <c r="CI40" s="258"/>
      <c r="CJ40" s="258"/>
      <c r="CK40" s="258"/>
      <c r="CL40" s="258"/>
      <c r="CM40" s="258"/>
      <c r="CN40" s="258"/>
      <c r="CO40" s="258"/>
      <c r="CP40" s="258"/>
      <c r="CQ40" s="273"/>
      <c r="CR40" s="278">
        <v>159120</v>
      </c>
      <c r="CS40" s="281"/>
      <c r="CT40" s="281"/>
      <c r="CU40" s="281"/>
      <c r="CV40" s="281"/>
      <c r="CW40" s="281"/>
      <c r="CX40" s="281"/>
      <c r="CY40" s="284"/>
      <c r="CZ40" s="288">
        <v>2.8</v>
      </c>
      <c r="DA40" s="345"/>
      <c r="DB40" s="345"/>
      <c r="DC40" s="348"/>
      <c r="DD40" s="294">
        <v>8768</v>
      </c>
      <c r="DE40" s="281"/>
      <c r="DF40" s="281"/>
      <c r="DG40" s="281"/>
      <c r="DH40" s="281"/>
      <c r="DI40" s="281"/>
      <c r="DJ40" s="281"/>
      <c r="DK40" s="284"/>
      <c r="DL40" s="294">
        <v>7808</v>
      </c>
      <c r="DM40" s="281"/>
      <c r="DN40" s="281"/>
      <c r="DO40" s="281"/>
      <c r="DP40" s="281"/>
      <c r="DQ40" s="281"/>
      <c r="DR40" s="281"/>
      <c r="DS40" s="281"/>
      <c r="DT40" s="281"/>
      <c r="DU40" s="281"/>
      <c r="DV40" s="284"/>
      <c r="DW40" s="288">
        <v>0.3</v>
      </c>
      <c r="DX40" s="345"/>
      <c r="DY40" s="345"/>
      <c r="DZ40" s="345"/>
      <c r="EA40" s="345"/>
      <c r="EB40" s="345"/>
      <c r="EC40" s="370"/>
    </row>
    <row r="41" spans="2:133" ht="11.25" customHeight="1">
      <c r="B41" s="262" t="s">
        <v>427</v>
      </c>
      <c r="C41" s="258"/>
      <c r="D41" s="258"/>
      <c r="E41" s="258"/>
      <c r="F41" s="258"/>
      <c r="G41" s="258"/>
      <c r="H41" s="258"/>
      <c r="I41" s="258"/>
      <c r="J41" s="258"/>
      <c r="K41" s="258"/>
      <c r="L41" s="258"/>
      <c r="M41" s="258"/>
      <c r="N41" s="258"/>
      <c r="O41" s="258"/>
      <c r="P41" s="258"/>
      <c r="Q41" s="273"/>
      <c r="R41" s="278" t="s">
        <v>204</v>
      </c>
      <c r="S41" s="281"/>
      <c r="T41" s="281"/>
      <c r="U41" s="281"/>
      <c r="V41" s="281"/>
      <c r="W41" s="281"/>
      <c r="X41" s="281"/>
      <c r="Y41" s="284"/>
      <c r="Z41" s="287" t="s">
        <v>204</v>
      </c>
      <c r="AA41" s="287"/>
      <c r="AB41" s="287"/>
      <c r="AC41" s="287"/>
      <c r="AD41" s="293" t="s">
        <v>204</v>
      </c>
      <c r="AE41" s="293"/>
      <c r="AF41" s="293"/>
      <c r="AG41" s="293"/>
      <c r="AH41" s="293"/>
      <c r="AI41" s="293"/>
      <c r="AJ41" s="293"/>
      <c r="AK41" s="293"/>
      <c r="AL41" s="288" t="s">
        <v>204</v>
      </c>
      <c r="AM41" s="290"/>
      <c r="AN41" s="290"/>
      <c r="AO41" s="302"/>
      <c r="AQ41" s="311" t="s">
        <v>429</v>
      </c>
      <c r="AR41" s="314"/>
      <c r="AS41" s="314"/>
      <c r="AT41" s="314"/>
      <c r="AU41" s="314"/>
      <c r="AV41" s="314"/>
      <c r="AW41" s="314"/>
      <c r="AX41" s="314"/>
      <c r="AY41" s="320"/>
      <c r="AZ41" s="278">
        <v>201456</v>
      </c>
      <c r="BA41" s="281"/>
      <c r="BB41" s="281"/>
      <c r="BC41" s="281"/>
      <c r="BD41" s="323"/>
      <c r="BE41" s="323"/>
      <c r="BF41" s="326"/>
      <c r="BG41" s="306"/>
      <c r="BH41" s="309"/>
      <c r="BI41" s="309"/>
      <c r="BJ41" s="309"/>
      <c r="BK41" s="309"/>
      <c r="BL41" s="309"/>
      <c r="BM41" s="258" t="s">
        <v>346</v>
      </c>
      <c r="BN41" s="258"/>
      <c r="BO41" s="258"/>
      <c r="BP41" s="258"/>
      <c r="BQ41" s="258"/>
      <c r="BR41" s="258"/>
      <c r="BS41" s="258"/>
      <c r="BT41" s="258"/>
      <c r="BU41" s="273"/>
      <c r="BV41" s="278" t="s">
        <v>204</v>
      </c>
      <c r="BW41" s="281"/>
      <c r="BX41" s="281"/>
      <c r="BY41" s="281"/>
      <c r="BZ41" s="281"/>
      <c r="CA41" s="281"/>
      <c r="CB41" s="337"/>
      <c r="CD41" s="262" t="s">
        <v>288</v>
      </c>
      <c r="CE41" s="258"/>
      <c r="CF41" s="258"/>
      <c r="CG41" s="258"/>
      <c r="CH41" s="258"/>
      <c r="CI41" s="258"/>
      <c r="CJ41" s="258"/>
      <c r="CK41" s="258"/>
      <c r="CL41" s="258"/>
      <c r="CM41" s="258"/>
      <c r="CN41" s="258"/>
      <c r="CO41" s="258"/>
      <c r="CP41" s="258"/>
      <c r="CQ41" s="273"/>
      <c r="CR41" s="278" t="s">
        <v>204</v>
      </c>
      <c r="CS41" s="323"/>
      <c r="CT41" s="323"/>
      <c r="CU41" s="323"/>
      <c r="CV41" s="323"/>
      <c r="CW41" s="323"/>
      <c r="CX41" s="323"/>
      <c r="CY41" s="342"/>
      <c r="CZ41" s="288" t="s">
        <v>204</v>
      </c>
      <c r="DA41" s="345"/>
      <c r="DB41" s="345"/>
      <c r="DC41" s="348"/>
      <c r="DD41" s="294" t="s">
        <v>204</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430</v>
      </c>
      <c r="C42" s="258"/>
      <c r="D42" s="258"/>
      <c r="E42" s="258"/>
      <c r="F42" s="258"/>
      <c r="G42" s="258"/>
      <c r="H42" s="258"/>
      <c r="I42" s="258"/>
      <c r="J42" s="258"/>
      <c r="K42" s="258"/>
      <c r="L42" s="258"/>
      <c r="M42" s="258"/>
      <c r="N42" s="258"/>
      <c r="O42" s="258"/>
      <c r="P42" s="258"/>
      <c r="Q42" s="273"/>
      <c r="R42" s="278" t="s">
        <v>204</v>
      </c>
      <c r="S42" s="281"/>
      <c r="T42" s="281"/>
      <c r="U42" s="281"/>
      <c r="V42" s="281"/>
      <c r="W42" s="281"/>
      <c r="X42" s="281"/>
      <c r="Y42" s="284"/>
      <c r="Z42" s="287" t="s">
        <v>204</v>
      </c>
      <c r="AA42" s="287"/>
      <c r="AB42" s="287"/>
      <c r="AC42" s="287"/>
      <c r="AD42" s="293" t="s">
        <v>204</v>
      </c>
      <c r="AE42" s="293"/>
      <c r="AF42" s="293"/>
      <c r="AG42" s="293"/>
      <c r="AH42" s="293"/>
      <c r="AI42" s="293"/>
      <c r="AJ42" s="293"/>
      <c r="AK42" s="293"/>
      <c r="AL42" s="288" t="s">
        <v>204</v>
      </c>
      <c r="AM42" s="290"/>
      <c r="AN42" s="290"/>
      <c r="AO42" s="302"/>
      <c r="AQ42" s="312" t="s">
        <v>431</v>
      </c>
      <c r="AR42" s="315"/>
      <c r="AS42" s="315"/>
      <c r="AT42" s="315"/>
      <c r="AU42" s="315"/>
      <c r="AV42" s="315"/>
      <c r="AW42" s="315"/>
      <c r="AX42" s="315"/>
      <c r="AY42" s="321"/>
      <c r="AZ42" s="279">
        <v>117971</v>
      </c>
      <c r="BA42" s="282"/>
      <c r="BB42" s="282"/>
      <c r="BC42" s="282"/>
      <c r="BD42" s="322"/>
      <c r="BE42" s="322"/>
      <c r="BF42" s="327"/>
      <c r="BG42" s="177"/>
      <c r="BH42" s="179"/>
      <c r="BI42" s="179"/>
      <c r="BJ42" s="179"/>
      <c r="BK42" s="179"/>
      <c r="BL42" s="179"/>
      <c r="BM42" s="271" t="s">
        <v>206</v>
      </c>
      <c r="BN42" s="271"/>
      <c r="BO42" s="271"/>
      <c r="BP42" s="271"/>
      <c r="BQ42" s="271"/>
      <c r="BR42" s="271"/>
      <c r="BS42" s="271"/>
      <c r="BT42" s="271"/>
      <c r="BU42" s="275"/>
      <c r="BV42" s="279">
        <v>382</v>
      </c>
      <c r="BW42" s="282"/>
      <c r="BX42" s="282"/>
      <c r="BY42" s="282"/>
      <c r="BZ42" s="282"/>
      <c r="CA42" s="282"/>
      <c r="CB42" s="338"/>
      <c r="CD42" s="262" t="s">
        <v>282</v>
      </c>
      <c r="CE42" s="258"/>
      <c r="CF42" s="258"/>
      <c r="CG42" s="258"/>
      <c r="CH42" s="258"/>
      <c r="CI42" s="258"/>
      <c r="CJ42" s="258"/>
      <c r="CK42" s="258"/>
      <c r="CL42" s="258"/>
      <c r="CM42" s="258"/>
      <c r="CN42" s="258"/>
      <c r="CO42" s="258"/>
      <c r="CP42" s="258"/>
      <c r="CQ42" s="273"/>
      <c r="CR42" s="278">
        <v>1268203</v>
      </c>
      <c r="CS42" s="323"/>
      <c r="CT42" s="323"/>
      <c r="CU42" s="323"/>
      <c r="CV42" s="323"/>
      <c r="CW42" s="323"/>
      <c r="CX42" s="323"/>
      <c r="CY42" s="342"/>
      <c r="CZ42" s="288">
        <v>22.6</v>
      </c>
      <c r="DA42" s="345"/>
      <c r="DB42" s="345"/>
      <c r="DC42" s="348"/>
      <c r="DD42" s="294">
        <v>179261</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432</v>
      </c>
      <c r="C43" s="258"/>
      <c r="D43" s="258"/>
      <c r="E43" s="258"/>
      <c r="F43" s="258"/>
      <c r="G43" s="258"/>
      <c r="H43" s="258"/>
      <c r="I43" s="258"/>
      <c r="J43" s="258"/>
      <c r="K43" s="258"/>
      <c r="L43" s="258"/>
      <c r="M43" s="258"/>
      <c r="N43" s="258"/>
      <c r="O43" s="258"/>
      <c r="P43" s="258"/>
      <c r="Q43" s="273"/>
      <c r="R43" s="278">
        <v>87007</v>
      </c>
      <c r="S43" s="281"/>
      <c r="T43" s="281"/>
      <c r="U43" s="281"/>
      <c r="V43" s="281"/>
      <c r="W43" s="281"/>
      <c r="X43" s="281"/>
      <c r="Y43" s="284"/>
      <c r="Z43" s="287">
        <v>1.5</v>
      </c>
      <c r="AA43" s="287"/>
      <c r="AB43" s="287"/>
      <c r="AC43" s="287"/>
      <c r="AD43" s="293" t="s">
        <v>204</v>
      </c>
      <c r="AE43" s="293"/>
      <c r="AF43" s="293"/>
      <c r="AG43" s="293"/>
      <c r="AH43" s="293"/>
      <c r="AI43" s="293"/>
      <c r="AJ43" s="293"/>
      <c r="AK43" s="293"/>
      <c r="AL43" s="288" t="s">
        <v>204</v>
      </c>
      <c r="AM43" s="290"/>
      <c r="AN43" s="290"/>
      <c r="AO43" s="302"/>
      <c r="CD43" s="262" t="s">
        <v>91</v>
      </c>
      <c r="CE43" s="258"/>
      <c r="CF43" s="258"/>
      <c r="CG43" s="258"/>
      <c r="CH43" s="258"/>
      <c r="CI43" s="258"/>
      <c r="CJ43" s="258"/>
      <c r="CK43" s="258"/>
      <c r="CL43" s="258"/>
      <c r="CM43" s="258"/>
      <c r="CN43" s="258"/>
      <c r="CO43" s="258"/>
      <c r="CP43" s="258"/>
      <c r="CQ43" s="273"/>
      <c r="CR43" s="278" t="s">
        <v>204</v>
      </c>
      <c r="CS43" s="323"/>
      <c r="CT43" s="323"/>
      <c r="CU43" s="323"/>
      <c r="CV43" s="323"/>
      <c r="CW43" s="323"/>
      <c r="CX43" s="323"/>
      <c r="CY43" s="342"/>
      <c r="CZ43" s="288" t="s">
        <v>204</v>
      </c>
      <c r="DA43" s="345"/>
      <c r="DB43" s="345"/>
      <c r="DC43" s="348"/>
      <c r="DD43" s="294" t="s">
        <v>204</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433</v>
      </c>
      <c r="C44" s="271"/>
      <c r="D44" s="271"/>
      <c r="E44" s="271"/>
      <c r="F44" s="271"/>
      <c r="G44" s="271"/>
      <c r="H44" s="271"/>
      <c r="I44" s="271"/>
      <c r="J44" s="271"/>
      <c r="K44" s="271"/>
      <c r="L44" s="271"/>
      <c r="M44" s="271"/>
      <c r="N44" s="271"/>
      <c r="O44" s="271"/>
      <c r="P44" s="271"/>
      <c r="Q44" s="275"/>
      <c r="R44" s="279">
        <v>5711157</v>
      </c>
      <c r="S44" s="282"/>
      <c r="T44" s="282"/>
      <c r="U44" s="282"/>
      <c r="V44" s="282"/>
      <c r="W44" s="282"/>
      <c r="X44" s="282"/>
      <c r="Y44" s="285"/>
      <c r="Z44" s="289">
        <v>100</v>
      </c>
      <c r="AA44" s="289"/>
      <c r="AB44" s="289"/>
      <c r="AC44" s="289"/>
      <c r="AD44" s="295">
        <v>2755467</v>
      </c>
      <c r="AE44" s="295"/>
      <c r="AF44" s="295"/>
      <c r="AG44" s="295"/>
      <c r="AH44" s="295"/>
      <c r="AI44" s="295"/>
      <c r="AJ44" s="295"/>
      <c r="AK44" s="295"/>
      <c r="AL44" s="298">
        <v>100</v>
      </c>
      <c r="AM44" s="300"/>
      <c r="AN44" s="300"/>
      <c r="AO44" s="303"/>
      <c r="CD44" s="133" t="s">
        <v>178</v>
      </c>
      <c r="CE44" s="41"/>
      <c r="CF44" s="262" t="s">
        <v>434</v>
      </c>
      <c r="CG44" s="258"/>
      <c r="CH44" s="258"/>
      <c r="CI44" s="258"/>
      <c r="CJ44" s="258"/>
      <c r="CK44" s="258"/>
      <c r="CL44" s="258"/>
      <c r="CM44" s="258"/>
      <c r="CN44" s="258"/>
      <c r="CO44" s="258"/>
      <c r="CP44" s="258"/>
      <c r="CQ44" s="273"/>
      <c r="CR44" s="278">
        <v>1268142</v>
      </c>
      <c r="CS44" s="281"/>
      <c r="CT44" s="281"/>
      <c r="CU44" s="281"/>
      <c r="CV44" s="281"/>
      <c r="CW44" s="281"/>
      <c r="CX44" s="281"/>
      <c r="CY44" s="284"/>
      <c r="CZ44" s="288">
        <v>22.6</v>
      </c>
      <c r="DA44" s="290"/>
      <c r="DB44" s="290"/>
      <c r="DC44" s="291"/>
      <c r="DD44" s="294">
        <v>179200</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435</v>
      </c>
      <c r="CG45" s="258"/>
      <c r="CH45" s="258"/>
      <c r="CI45" s="258"/>
      <c r="CJ45" s="258"/>
      <c r="CK45" s="258"/>
      <c r="CL45" s="258"/>
      <c r="CM45" s="258"/>
      <c r="CN45" s="258"/>
      <c r="CO45" s="258"/>
      <c r="CP45" s="258"/>
      <c r="CQ45" s="273"/>
      <c r="CR45" s="278">
        <v>515398</v>
      </c>
      <c r="CS45" s="323"/>
      <c r="CT45" s="323"/>
      <c r="CU45" s="323"/>
      <c r="CV45" s="323"/>
      <c r="CW45" s="323"/>
      <c r="CX45" s="323"/>
      <c r="CY45" s="342"/>
      <c r="CZ45" s="288">
        <v>9.1999999999999993</v>
      </c>
      <c r="DA45" s="345"/>
      <c r="DB45" s="345"/>
      <c r="DC45" s="348"/>
      <c r="DD45" s="294">
        <v>87883</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437</v>
      </c>
      <c r="CG46" s="258"/>
      <c r="CH46" s="258"/>
      <c r="CI46" s="258"/>
      <c r="CJ46" s="258"/>
      <c r="CK46" s="258"/>
      <c r="CL46" s="258"/>
      <c r="CM46" s="258"/>
      <c r="CN46" s="258"/>
      <c r="CO46" s="258"/>
      <c r="CP46" s="258"/>
      <c r="CQ46" s="273"/>
      <c r="CR46" s="278">
        <v>549672</v>
      </c>
      <c r="CS46" s="281"/>
      <c r="CT46" s="281"/>
      <c r="CU46" s="281"/>
      <c r="CV46" s="281"/>
      <c r="CW46" s="281"/>
      <c r="CX46" s="281"/>
      <c r="CY46" s="284"/>
      <c r="CZ46" s="288">
        <v>9.8000000000000007</v>
      </c>
      <c r="DA46" s="290"/>
      <c r="DB46" s="290"/>
      <c r="DC46" s="291"/>
      <c r="DD46" s="294">
        <v>89527</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142</v>
      </c>
      <c r="CG47" s="258"/>
      <c r="CH47" s="258"/>
      <c r="CI47" s="258"/>
      <c r="CJ47" s="258"/>
      <c r="CK47" s="258"/>
      <c r="CL47" s="258"/>
      <c r="CM47" s="258"/>
      <c r="CN47" s="258"/>
      <c r="CO47" s="258"/>
      <c r="CP47" s="258"/>
      <c r="CQ47" s="273"/>
      <c r="CR47" s="278">
        <v>61</v>
      </c>
      <c r="CS47" s="323"/>
      <c r="CT47" s="323"/>
      <c r="CU47" s="323"/>
      <c r="CV47" s="323"/>
      <c r="CW47" s="323"/>
      <c r="CX47" s="323"/>
      <c r="CY47" s="342"/>
      <c r="CZ47" s="288">
        <v>0</v>
      </c>
      <c r="DA47" s="345"/>
      <c r="DB47" s="345"/>
      <c r="DC47" s="348"/>
      <c r="DD47" s="294">
        <v>61</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
      <c r="B48" s="268" t="s">
        <v>270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438</v>
      </c>
      <c r="CG48" s="258"/>
      <c r="CH48" s="258"/>
      <c r="CI48" s="258"/>
      <c r="CJ48" s="258"/>
      <c r="CK48" s="258"/>
      <c r="CL48" s="258"/>
      <c r="CM48" s="258"/>
      <c r="CN48" s="258"/>
      <c r="CO48" s="258"/>
      <c r="CP48" s="258"/>
      <c r="CQ48" s="273"/>
      <c r="CR48" s="278" t="s">
        <v>204</v>
      </c>
      <c r="CS48" s="281"/>
      <c r="CT48" s="281"/>
      <c r="CU48" s="281"/>
      <c r="CV48" s="281"/>
      <c r="CW48" s="281"/>
      <c r="CX48" s="281"/>
      <c r="CY48" s="284"/>
      <c r="CZ48" s="288" t="s">
        <v>204</v>
      </c>
      <c r="DA48" s="290"/>
      <c r="DB48" s="290"/>
      <c r="DC48" s="291"/>
      <c r="DD48" s="294" t="s">
        <v>204</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5607391</v>
      </c>
      <c r="CS49" s="322"/>
      <c r="CT49" s="322"/>
      <c r="CU49" s="322"/>
      <c r="CV49" s="322"/>
      <c r="CW49" s="322"/>
      <c r="CX49" s="322"/>
      <c r="CY49" s="343"/>
      <c r="CZ49" s="298">
        <v>100</v>
      </c>
      <c r="DA49" s="346"/>
      <c r="DB49" s="346"/>
      <c r="DC49" s="349"/>
      <c r="DD49" s="352">
        <v>3577982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1"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CrqJn3rkdlKOYcAl9TOtcSdINFvcma6ZEoB6T6QKdD7P8HvEnMJYutAZjrTnG4XMUZ8HR4YFdI7/vOJda8MaQw==" saltValue="RZza1tRBMAw538jA3iSk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167</v>
      </c>
      <c r="DK2" s="717"/>
      <c r="DL2" s="717"/>
      <c r="DM2" s="717"/>
      <c r="DN2" s="717"/>
      <c r="DO2" s="720"/>
      <c r="DP2" s="378"/>
      <c r="DQ2" s="716" t="s">
        <v>49</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440</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441</v>
      </c>
      <c r="B5" s="407"/>
      <c r="C5" s="407"/>
      <c r="D5" s="407"/>
      <c r="E5" s="407"/>
      <c r="F5" s="407"/>
      <c r="G5" s="407"/>
      <c r="H5" s="407"/>
      <c r="I5" s="407"/>
      <c r="J5" s="407"/>
      <c r="K5" s="407"/>
      <c r="L5" s="407"/>
      <c r="M5" s="407"/>
      <c r="N5" s="407"/>
      <c r="O5" s="407"/>
      <c r="P5" s="439"/>
      <c r="Q5" s="445" t="s">
        <v>181</v>
      </c>
      <c r="R5" s="457"/>
      <c r="S5" s="457"/>
      <c r="T5" s="457"/>
      <c r="U5" s="468"/>
      <c r="V5" s="445" t="s">
        <v>442</v>
      </c>
      <c r="W5" s="457"/>
      <c r="X5" s="457"/>
      <c r="Y5" s="457"/>
      <c r="Z5" s="468"/>
      <c r="AA5" s="445" t="s">
        <v>443</v>
      </c>
      <c r="AB5" s="457"/>
      <c r="AC5" s="457"/>
      <c r="AD5" s="457"/>
      <c r="AE5" s="457"/>
      <c r="AF5" s="514" t="s">
        <v>179</v>
      </c>
      <c r="AG5" s="457"/>
      <c r="AH5" s="457"/>
      <c r="AI5" s="457"/>
      <c r="AJ5" s="532"/>
      <c r="AK5" s="457" t="s">
        <v>153</v>
      </c>
      <c r="AL5" s="457"/>
      <c r="AM5" s="457"/>
      <c r="AN5" s="457"/>
      <c r="AO5" s="468"/>
      <c r="AP5" s="445" t="s">
        <v>445</v>
      </c>
      <c r="AQ5" s="457"/>
      <c r="AR5" s="457"/>
      <c r="AS5" s="457"/>
      <c r="AT5" s="468"/>
      <c r="AU5" s="445" t="s">
        <v>447</v>
      </c>
      <c r="AV5" s="457"/>
      <c r="AW5" s="457"/>
      <c r="AX5" s="457"/>
      <c r="AY5" s="532"/>
      <c r="AZ5" s="388"/>
      <c r="BA5" s="388"/>
      <c r="BB5" s="388"/>
      <c r="BC5" s="388"/>
      <c r="BD5" s="388"/>
      <c r="BE5" s="586"/>
      <c r="BF5" s="586"/>
      <c r="BG5" s="586"/>
      <c r="BH5" s="586"/>
      <c r="BI5" s="586"/>
      <c r="BJ5" s="586"/>
      <c r="BK5" s="586"/>
      <c r="BL5" s="586"/>
      <c r="BM5" s="586"/>
      <c r="BN5" s="586"/>
      <c r="BO5" s="586"/>
      <c r="BP5" s="586"/>
      <c r="BQ5" s="380" t="s">
        <v>448</v>
      </c>
      <c r="BR5" s="407"/>
      <c r="BS5" s="407"/>
      <c r="BT5" s="407"/>
      <c r="BU5" s="407"/>
      <c r="BV5" s="407"/>
      <c r="BW5" s="407"/>
      <c r="BX5" s="407"/>
      <c r="BY5" s="407"/>
      <c r="BZ5" s="407"/>
      <c r="CA5" s="407"/>
      <c r="CB5" s="407"/>
      <c r="CC5" s="407"/>
      <c r="CD5" s="407"/>
      <c r="CE5" s="407"/>
      <c r="CF5" s="407"/>
      <c r="CG5" s="439"/>
      <c r="CH5" s="445" t="s">
        <v>370</v>
      </c>
      <c r="CI5" s="457"/>
      <c r="CJ5" s="457"/>
      <c r="CK5" s="457"/>
      <c r="CL5" s="468"/>
      <c r="CM5" s="445" t="s">
        <v>323</v>
      </c>
      <c r="CN5" s="457"/>
      <c r="CO5" s="457"/>
      <c r="CP5" s="457"/>
      <c r="CQ5" s="468"/>
      <c r="CR5" s="445" t="s">
        <v>244</v>
      </c>
      <c r="CS5" s="457"/>
      <c r="CT5" s="457"/>
      <c r="CU5" s="457"/>
      <c r="CV5" s="468"/>
      <c r="CW5" s="445" t="s">
        <v>56</v>
      </c>
      <c r="CX5" s="457"/>
      <c r="CY5" s="457"/>
      <c r="CZ5" s="457"/>
      <c r="DA5" s="468"/>
      <c r="DB5" s="445" t="s">
        <v>451</v>
      </c>
      <c r="DC5" s="457"/>
      <c r="DD5" s="457"/>
      <c r="DE5" s="457"/>
      <c r="DF5" s="468"/>
      <c r="DG5" s="710" t="s">
        <v>242</v>
      </c>
      <c r="DH5" s="713"/>
      <c r="DI5" s="713"/>
      <c r="DJ5" s="713"/>
      <c r="DK5" s="718"/>
      <c r="DL5" s="710" t="s">
        <v>453</v>
      </c>
      <c r="DM5" s="713"/>
      <c r="DN5" s="713"/>
      <c r="DO5" s="713"/>
      <c r="DP5" s="718"/>
      <c r="DQ5" s="445" t="s">
        <v>455</v>
      </c>
      <c r="DR5" s="457"/>
      <c r="DS5" s="457"/>
      <c r="DT5" s="457"/>
      <c r="DU5" s="468"/>
      <c r="DV5" s="445" t="s">
        <v>447</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263</v>
      </c>
      <c r="C7" s="429"/>
      <c r="D7" s="429"/>
      <c r="E7" s="429"/>
      <c r="F7" s="429"/>
      <c r="G7" s="429"/>
      <c r="H7" s="429"/>
      <c r="I7" s="429"/>
      <c r="J7" s="429"/>
      <c r="K7" s="429"/>
      <c r="L7" s="429"/>
      <c r="M7" s="429"/>
      <c r="N7" s="429"/>
      <c r="O7" s="429"/>
      <c r="P7" s="441"/>
      <c r="Q7" s="447">
        <v>5711</v>
      </c>
      <c r="R7" s="459"/>
      <c r="S7" s="459"/>
      <c r="T7" s="459"/>
      <c r="U7" s="459"/>
      <c r="V7" s="459">
        <v>5607</v>
      </c>
      <c r="W7" s="459"/>
      <c r="X7" s="459"/>
      <c r="Y7" s="459"/>
      <c r="Z7" s="459"/>
      <c r="AA7" s="459">
        <v>104</v>
      </c>
      <c r="AB7" s="459"/>
      <c r="AC7" s="459"/>
      <c r="AD7" s="459"/>
      <c r="AE7" s="502"/>
      <c r="AF7" s="516">
        <v>102</v>
      </c>
      <c r="AG7" s="529"/>
      <c r="AH7" s="529"/>
      <c r="AI7" s="529"/>
      <c r="AJ7" s="534"/>
      <c r="AK7" s="542">
        <v>687</v>
      </c>
      <c r="AL7" s="459"/>
      <c r="AM7" s="459"/>
      <c r="AN7" s="459"/>
      <c r="AO7" s="459"/>
      <c r="AP7" s="459">
        <v>5082</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456</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252</v>
      </c>
      <c r="B23" s="411" t="s">
        <v>305</v>
      </c>
      <c r="C23" s="431"/>
      <c r="D23" s="431"/>
      <c r="E23" s="431"/>
      <c r="F23" s="431"/>
      <c r="G23" s="431"/>
      <c r="H23" s="431"/>
      <c r="I23" s="431"/>
      <c r="J23" s="431"/>
      <c r="K23" s="431"/>
      <c r="L23" s="431"/>
      <c r="M23" s="431"/>
      <c r="N23" s="431"/>
      <c r="O23" s="431"/>
      <c r="P23" s="443"/>
      <c r="Q23" s="450">
        <v>5711</v>
      </c>
      <c r="R23" s="462"/>
      <c r="S23" s="462"/>
      <c r="T23" s="462"/>
      <c r="U23" s="462"/>
      <c r="V23" s="462">
        <v>5607</v>
      </c>
      <c r="W23" s="462"/>
      <c r="X23" s="462"/>
      <c r="Y23" s="462"/>
      <c r="Z23" s="462"/>
      <c r="AA23" s="462">
        <v>104</v>
      </c>
      <c r="AB23" s="462"/>
      <c r="AC23" s="462"/>
      <c r="AD23" s="462"/>
      <c r="AE23" s="504"/>
      <c r="AF23" s="518">
        <v>102</v>
      </c>
      <c r="AG23" s="462"/>
      <c r="AH23" s="462"/>
      <c r="AI23" s="462"/>
      <c r="AJ23" s="536"/>
      <c r="AK23" s="544"/>
      <c r="AL23" s="465"/>
      <c r="AM23" s="465"/>
      <c r="AN23" s="465"/>
      <c r="AO23" s="465"/>
      <c r="AP23" s="462">
        <v>5082</v>
      </c>
      <c r="AQ23" s="462"/>
      <c r="AR23" s="462"/>
      <c r="AS23" s="462"/>
      <c r="AT23" s="462"/>
      <c r="AU23" s="577"/>
      <c r="AV23" s="577"/>
      <c r="AW23" s="577"/>
      <c r="AX23" s="577"/>
      <c r="AY23" s="600"/>
      <c r="AZ23" s="605" t="s">
        <v>204</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419</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441</v>
      </c>
      <c r="B26" s="407"/>
      <c r="C26" s="407"/>
      <c r="D26" s="407"/>
      <c r="E26" s="407"/>
      <c r="F26" s="407"/>
      <c r="G26" s="407"/>
      <c r="H26" s="407"/>
      <c r="I26" s="407"/>
      <c r="J26" s="407"/>
      <c r="K26" s="407"/>
      <c r="L26" s="407"/>
      <c r="M26" s="407"/>
      <c r="N26" s="407"/>
      <c r="O26" s="407"/>
      <c r="P26" s="439"/>
      <c r="Q26" s="445" t="s">
        <v>458</v>
      </c>
      <c r="R26" s="457"/>
      <c r="S26" s="457"/>
      <c r="T26" s="457"/>
      <c r="U26" s="468"/>
      <c r="V26" s="445" t="s">
        <v>459</v>
      </c>
      <c r="W26" s="457"/>
      <c r="X26" s="457"/>
      <c r="Y26" s="457"/>
      <c r="Z26" s="468"/>
      <c r="AA26" s="445" t="s">
        <v>460</v>
      </c>
      <c r="AB26" s="457"/>
      <c r="AC26" s="457"/>
      <c r="AD26" s="457"/>
      <c r="AE26" s="457"/>
      <c r="AF26" s="519" t="s">
        <v>248</v>
      </c>
      <c r="AG26" s="530"/>
      <c r="AH26" s="530"/>
      <c r="AI26" s="530"/>
      <c r="AJ26" s="537"/>
      <c r="AK26" s="457" t="s">
        <v>389</v>
      </c>
      <c r="AL26" s="457"/>
      <c r="AM26" s="457"/>
      <c r="AN26" s="457"/>
      <c r="AO26" s="468"/>
      <c r="AP26" s="445" t="s">
        <v>363</v>
      </c>
      <c r="AQ26" s="457"/>
      <c r="AR26" s="457"/>
      <c r="AS26" s="457"/>
      <c r="AT26" s="468"/>
      <c r="AU26" s="445" t="s">
        <v>461</v>
      </c>
      <c r="AV26" s="457"/>
      <c r="AW26" s="457"/>
      <c r="AX26" s="457"/>
      <c r="AY26" s="468"/>
      <c r="AZ26" s="445" t="s">
        <v>462</v>
      </c>
      <c r="BA26" s="457"/>
      <c r="BB26" s="457"/>
      <c r="BC26" s="457"/>
      <c r="BD26" s="468"/>
      <c r="BE26" s="445" t="s">
        <v>447</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463</v>
      </c>
      <c r="C28" s="429"/>
      <c r="D28" s="429"/>
      <c r="E28" s="429"/>
      <c r="F28" s="429"/>
      <c r="G28" s="429"/>
      <c r="H28" s="429"/>
      <c r="I28" s="429"/>
      <c r="J28" s="429"/>
      <c r="K28" s="429"/>
      <c r="L28" s="429"/>
      <c r="M28" s="429"/>
      <c r="N28" s="429"/>
      <c r="O28" s="429"/>
      <c r="P28" s="441"/>
      <c r="Q28" s="451">
        <v>404</v>
      </c>
      <c r="R28" s="463"/>
      <c r="S28" s="463"/>
      <c r="T28" s="463"/>
      <c r="U28" s="463"/>
      <c r="V28" s="463">
        <v>403</v>
      </c>
      <c r="W28" s="463"/>
      <c r="X28" s="463"/>
      <c r="Y28" s="463"/>
      <c r="Z28" s="463"/>
      <c r="AA28" s="463">
        <v>1</v>
      </c>
      <c r="AB28" s="463"/>
      <c r="AC28" s="463"/>
      <c r="AD28" s="463"/>
      <c r="AE28" s="505"/>
      <c r="AF28" s="521">
        <v>1</v>
      </c>
      <c r="AG28" s="463"/>
      <c r="AH28" s="463"/>
      <c r="AI28" s="463"/>
      <c r="AJ28" s="539"/>
      <c r="AK28" s="545">
        <v>43</v>
      </c>
      <c r="AL28" s="463"/>
      <c r="AM28" s="463"/>
      <c r="AN28" s="463"/>
      <c r="AO28" s="463"/>
      <c r="AP28" s="463" t="s">
        <v>204</v>
      </c>
      <c r="AQ28" s="463"/>
      <c r="AR28" s="463"/>
      <c r="AS28" s="463"/>
      <c r="AT28" s="463"/>
      <c r="AU28" s="463" t="s">
        <v>204</v>
      </c>
      <c r="AV28" s="463"/>
      <c r="AW28" s="463"/>
      <c r="AX28" s="463"/>
      <c r="AY28" s="463"/>
      <c r="AZ28" s="606" t="s">
        <v>204</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132</v>
      </c>
      <c r="C29" s="430"/>
      <c r="D29" s="430"/>
      <c r="E29" s="430"/>
      <c r="F29" s="430"/>
      <c r="G29" s="430"/>
      <c r="H29" s="430"/>
      <c r="I29" s="430"/>
      <c r="J29" s="430"/>
      <c r="K29" s="430"/>
      <c r="L29" s="430"/>
      <c r="M29" s="430"/>
      <c r="N29" s="430"/>
      <c r="O29" s="430"/>
      <c r="P29" s="442"/>
      <c r="Q29" s="448">
        <v>339</v>
      </c>
      <c r="R29" s="460"/>
      <c r="S29" s="460"/>
      <c r="T29" s="460"/>
      <c r="U29" s="460"/>
      <c r="V29" s="460">
        <v>318</v>
      </c>
      <c r="W29" s="460"/>
      <c r="X29" s="460"/>
      <c r="Y29" s="460"/>
      <c r="Z29" s="460"/>
      <c r="AA29" s="460">
        <v>21</v>
      </c>
      <c r="AB29" s="460"/>
      <c r="AC29" s="460"/>
      <c r="AD29" s="460"/>
      <c r="AE29" s="471"/>
      <c r="AF29" s="517">
        <v>21</v>
      </c>
      <c r="AG29" s="466"/>
      <c r="AH29" s="466"/>
      <c r="AI29" s="466"/>
      <c r="AJ29" s="535"/>
      <c r="AK29" s="470">
        <v>207</v>
      </c>
      <c r="AL29" s="460"/>
      <c r="AM29" s="460"/>
      <c r="AN29" s="460"/>
      <c r="AO29" s="460"/>
      <c r="AP29" s="460">
        <v>22</v>
      </c>
      <c r="AQ29" s="460"/>
      <c r="AR29" s="460"/>
      <c r="AS29" s="460"/>
      <c r="AT29" s="460"/>
      <c r="AU29" s="460">
        <v>10</v>
      </c>
      <c r="AV29" s="460"/>
      <c r="AW29" s="460"/>
      <c r="AX29" s="460"/>
      <c r="AY29" s="460"/>
      <c r="AZ29" s="607" t="s">
        <v>204</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464</v>
      </c>
      <c r="C30" s="430"/>
      <c r="D30" s="430"/>
      <c r="E30" s="430"/>
      <c r="F30" s="430"/>
      <c r="G30" s="430"/>
      <c r="H30" s="430"/>
      <c r="I30" s="430"/>
      <c r="J30" s="430"/>
      <c r="K30" s="430"/>
      <c r="L30" s="430"/>
      <c r="M30" s="430"/>
      <c r="N30" s="430"/>
      <c r="O30" s="430"/>
      <c r="P30" s="442"/>
      <c r="Q30" s="448">
        <v>320</v>
      </c>
      <c r="R30" s="460"/>
      <c r="S30" s="460"/>
      <c r="T30" s="460"/>
      <c r="U30" s="460"/>
      <c r="V30" s="460">
        <v>309</v>
      </c>
      <c r="W30" s="460"/>
      <c r="X30" s="460"/>
      <c r="Y30" s="460"/>
      <c r="Z30" s="460"/>
      <c r="AA30" s="460">
        <v>12</v>
      </c>
      <c r="AB30" s="460"/>
      <c r="AC30" s="460"/>
      <c r="AD30" s="460"/>
      <c r="AE30" s="471"/>
      <c r="AF30" s="517">
        <v>12</v>
      </c>
      <c r="AG30" s="466"/>
      <c r="AH30" s="466"/>
      <c r="AI30" s="466"/>
      <c r="AJ30" s="535"/>
      <c r="AK30" s="470">
        <v>63</v>
      </c>
      <c r="AL30" s="460"/>
      <c r="AM30" s="460"/>
      <c r="AN30" s="460"/>
      <c r="AO30" s="460"/>
      <c r="AP30" s="460" t="s">
        <v>204</v>
      </c>
      <c r="AQ30" s="460"/>
      <c r="AR30" s="460"/>
      <c r="AS30" s="460"/>
      <c r="AT30" s="460"/>
      <c r="AU30" s="460" t="s">
        <v>204</v>
      </c>
      <c r="AV30" s="460"/>
      <c r="AW30" s="460"/>
      <c r="AX30" s="460"/>
      <c r="AY30" s="460"/>
      <c r="AZ30" s="607" t="s">
        <v>204</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229</v>
      </c>
      <c r="C31" s="430"/>
      <c r="D31" s="430"/>
      <c r="E31" s="430"/>
      <c r="F31" s="430"/>
      <c r="G31" s="430"/>
      <c r="H31" s="430"/>
      <c r="I31" s="430"/>
      <c r="J31" s="430"/>
      <c r="K31" s="430"/>
      <c r="L31" s="430"/>
      <c r="M31" s="430"/>
      <c r="N31" s="430"/>
      <c r="O31" s="430"/>
      <c r="P31" s="442"/>
      <c r="Q31" s="448">
        <v>48</v>
      </c>
      <c r="R31" s="460"/>
      <c r="S31" s="460"/>
      <c r="T31" s="460"/>
      <c r="U31" s="460"/>
      <c r="V31" s="460">
        <v>46</v>
      </c>
      <c r="W31" s="460"/>
      <c r="X31" s="460"/>
      <c r="Y31" s="460"/>
      <c r="Z31" s="460"/>
      <c r="AA31" s="460">
        <v>1</v>
      </c>
      <c r="AB31" s="460"/>
      <c r="AC31" s="460"/>
      <c r="AD31" s="460"/>
      <c r="AE31" s="471"/>
      <c r="AF31" s="517">
        <v>1</v>
      </c>
      <c r="AG31" s="466"/>
      <c r="AH31" s="466"/>
      <c r="AI31" s="466"/>
      <c r="AJ31" s="535"/>
      <c r="AK31" s="470">
        <v>23</v>
      </c>
      <c r="AL31" s="460"/>
      <c r="AM31" s="460"/>
      <c r="AN31" s="460"/>
      <c r="AO31" s="460"/>
      <c r="AP31" s="460" t="s">
        <v>204</v>
      </c>
      <c r="AQ31" s="460"/>
      <c r="AR31" s="460"/>
      <c r="AS31" s="460"/>
      <c r="AT31" s="460"/>
      <c r="AU31" s="460" t="s">
        <v>204</v>
      </c>
      <c r="AV31" s="460"/>
      <c r="AW31" s="460"/>
      <c r="AX31" s="460"/>
      <c r="AY31" s="460"/>
      <c r="AZ31" s="607" t="s">
        <v>204</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52</v>
      </c>
      <c r="C32" s="430"/>
      <c r="D32" s="430"/>
      <c r="E32" s="430"/>
      <c r="F32" s="430"/>
      <c r="G32" s="430"/>
      <c r="H32" s="430"/>
      <c r="I32" s="430"/>
      <c r="J32" s="430"/>
      <c r="K32" s="430"/>
      <c r="L32" s="430"/>
      <c r="M32" s="430"/>
      <c r="N32" s="430"/>
      <c r="O32" s="430"/>
      <c r="P32" s="442"/>
      <c r="Q32" s="448">
        <v>196</v>
      </c>
      <c r="R32" s="460"/>
      <c r="S32" s="460"/>
      <c r="T32" s="460"/>
      <c r="U32" s="460"/>
      <c r="V32" s="460">
        <v>192</v>
      </c>
      <c r="W32" s="460"/>
      <c r="X32" s="460"/>
      <c r="Y32" s="460"/>
      <c r="Z32" s="460"/>
      <c r="AA32" s="460">
        <v>4</v>
      </c>
      <c r="AB32" s="460"/>
      <c r="AC32" s="460"/>
      <c r="AD32" s="460"/>
      <c r="AE32" s="471"/>
      <c r="AF32" s="517">
        <v>4</v>
      </c>
      <c r="AG32" s="466"/>
      <c r="AH32" s="466"/>
      <c r="AI32" s="466"/>
      <c r="AJ32" s="535"/>
      <c r="AK32" s="470">
        <v>123</v>
      </c>
      <c r="AL32" s="460"/>
      <c r="AM32" s="460"/>
      <c r="AN32" s="460"/>
      <c r="AO32" s="460"/>
      <c r="AP32" s="460">
        <v>515</v>
      </c>
      <c r="AQ32" s="460"/>
      <c r="AR32" s="460"/>
      <c r="AS32" s="460"/>
      <c r="AT32" s="460"/>
      <c r="AU32" s="460">
        <v>387</v>
      </c>
      <c r="AV32" s="460"/>
      <c r="AW32" s="460"/>
      <c r="AX32" s="460"/>
      <c r="AY32" s="460"/>
      <c r="AZ32" s="607" t="s">
        <v>204</v>
      </c>
      <c r="BA32" s="607"/>
      <c r="BB32" s="607"/>
      <c r="BC32" s="607"/>
      <c r="BD32" s="607"/>
      <c r="BE32" s="575" t="s">
        <v>24</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465</v>
      </c>
      <c r="C33" s="430"/>
      <c r="D33" s="430"/>
      <c r="E33" s="430"/>
      <c r="F33" s="430"/>
      <c r="G33" s="430"/>
      <c r="H33" s="430"/>
      <c r="I33" s="430"/>
      <c r="J33" s="430"/>
      <c r="K33" s="430"/>
      <c r="L33" s="430"/>
      <c r="M33" s="430"/>
      <c r="N33" s="430"/>
      <c r="O33" s="430"/>
      <c r="P33" s="442"/>
      <c r="Q33" s="448">
        <v>131</v>
      </c>
      <c r="R33" s="460"/>
      <c r="S33" s="460"/>
      <c r="T33" s="460"/>
      <c r="U33" s="460"/>
      <c r="V33" s="460">
        <v>129</v>
      </c>
      <c r="W33" s="460"/>
      <c r="X33" s="460"/>
      <c r="Y33" s="460"/>
      <c r="Z33" s="460"/>
      <c r="AA33" s="460">
        <v>2</v>
      </c>
      <c r="AB33" s="460"/>
      <c r="AC33" s="460"/>
      <c r="AD33" s="460"/>
      <c r="AE33" s="471"/>
      <c r="AF33" s="517">
        <v>2</v>
      </c>
      <c r="AG33" s="466"/>
      <c r="AH33" s="466"/>
      <c r="AI33" s="466"/>
      <c r="AJ33" s="535"/>
      <c r="AK33" s="470">
        <v>93</v>
      </c>
      <c r="AL33" s="460"/>
      <c r="AM33" s="460"/>
      <c r="AN33" s="460"/>
      <c r="AO33" s="460"/>
      <c r="AP33" s="460">
        <v>380</v>
      </c>
      <c r="AQ33" s="460"/>
      <c r="AR33" s="460"/>
      <c r="AS33" s="460"/>
      <c r="AT33" s="460"/>
      <c r="AU33" s="460">
        <v>370</v>
      </c>
      <c r="AV33" s="460"/>
      <c r="AW33" s="460"/>
      <c r="AX33" s="460"/>
      <c r="AY33" s="460"/>
      <c r="AZ33" s="607" t="s">
        <v>204</v>
      </c>
      <c r="BA33" s="607"/>
      <c r="BB33" s="607"/>
      <c r="BC33" s="607"/>
      <c r="BD33" s="607"/>
      <c r="BE33" s="575" t="s">
        <v>24</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466</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252</v>
      </c>
      <c r="B63" s="411" t="s">
        <v>378</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41</v>
      </c>
      <c r="AG63" s="462"/>
      <c r="AH63" s="462"/>
      <c r="AI63" s="462"/>
      <c r="AJ63" s="536"/>
      <c r="AK63" s="544"/>
      <c r="AL63" s="465"/>
      <c r="AM63" s="465"/>
      <c r="AN63" s="465"/>
      <c r="AO63" s="465"/>
      <c r="AP63" s="462">
        <v>916</v>
      </c>
      <c r="AQ63" s="462"/>
      <c r="AR63" s="462"/>
      <c r="AS63" s="462"/>
      <c r="AT63" s="462"/>
      <c r="AU63" s="462">
        <v>767</v>
      </c>
      <c r="AV63" s="462"/>
      <c r="AW63" s="462"/>
      <c r="AX63" s="462"/>
      <c r="AY63" s="462"/>
      <c r="AZ63" s="609"/>
      <c r="BA63" s="609"/>
      <c r="BB63" s="609"/>
      <c r="BC63" s="609"/>
      <c r="BD63" s="609"/>
      <c r="BE63" s="577"/>
      <c r="BF63" s="577"/>
      <c r="BG63" s="577"/>
      <c r="BH63" s="577"/>
      <c r="BI63" s="600"/>
      <c r="BJ63" s="605" t="s">
        <v>204</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264</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452</v>
      </c>
      <c r="B66" s="407"/>
      <c r="C66" s="407"/>
      <c r="D66" s="407"/>
      <c r="E66" s="407"/>
      <c r="F66" s="407"/>
      <c r="G66" s="407"/>
      <c r="H66" s="407"/>
      <c r="I66" s="407"/>
      <c r="J66" s="407"/>
      <c r="K66" s="407"/>
      <c r="L66" s="407"/>
      <c r="M66" s="407"/>
      <c r="N66" s="407"/>
      <c r="O66" s="407"/>
      <c r="P66" s="439"/>
      <c r="Q66" s="445" t="s">
        <v>458</v>
      </c>
      <c r="R66" s="457"/>
      <c r="S66" s="457"/>
      <c r="T66" s="457"/>
      <c r="U66" s="468"/>
      <c r="V66" s="445" t="s">
        <v>459</v>
      </c>
      <c r="W66" s="457"/>
      <c r="X66" s="457"/>
      <c r="Y66" s="457"/>
      <c r="Z66" s="468"/>
      <c r="AA66" s="445" t="s">
        <v>460</v>
      </c>
      <c r="AB66" s="457"/>
      <c r="AC66" s="457"/>
      <c r="AD66" s="457"/>
      <c r="AE66" s="468"/>
      <c r="AF66" s="522" t="s">
        <v>248</v>
      </c>
      <c r="AG66" s="530"/>
      <c r="AH66" s="530"/>
      <c r="AI66" s="530"/>
      <c r="AJ66" s="540"/>
      <c r="AK66" s="445" t="s">
        <v>389</v>
      </c>
      <c r="AL66" s="407"/>
      <c r="AM66" s="407"/>
      <c r="AN66" s="407"/>
      <c r="AO66" s="439"/>
      <c r="AP66" s="445" t="s">
        <v>363</v>
      </c>
      <c r="AQ66" s="457"/>
      <c r="AR66" s="457"/>
      <c r="AS66" s="457"/>
      <c r="AT66" s="468"/>
      <c r="AU66" s="445" t="s">
        <v>467</v>
      </c>
      <c r="AV66" s="457"/>
      <c r="AW66" s="457"/>
      <c r="AX66" s="457"/>
      <c r="AY66" s="468"/>
      <c r="AZ66" s="445" t="s">
        <v>447</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199</v>
      </c>
      <c r="C68" s="429"/>
      <c r="D68" s="429"/>
      <c r="E68" s="429"/>
      <c r="F68" s="429"/>
      <c r="G68" s="429"/>
      <c r="H68" s="429"/>
      <c r="I68" s="429"/>
      <c r="J68" s="429"/>
      <c r="K68" s="429"/>
      <c r="L68" s="429"/>
      <c r="M68" s="429"/>
      <c r="N68" s="429"/>
      <c r="O68" s="429"/>
      <c r="P68" s="441"/>
      <c r="Q68" s="447">
        <v>6735</v>
      </c>
      <c r="R68" s="459"/>
      <c r="S68" s="459"/>
      <c r="T68" s="459"/>
      <c r="U68" s="459"/>
      <c r="V68" s="459">
        <v>6364</v>
      </c>
      <c r="W68" s="459"/>
      <c r="X68" s="459"/>
      <c r="Y68" s="459"/>
      <c r="Z68" s="459"/>
      <c r="AA68" s="459">
        <v>371</v>
      </c>
      <c r="AB68" s="459"/>
      <c r="AC68" s="459"/>
      <c r="AD68" s="459"/>
      <c r="AE68" s="459"/>
      <c r="AF68" s="459">
        <v>367</v>
      </c>
      <c r="AG68" s="459"/>
      <c r="AH68" s="459"/>
      <c r="AI68" s="459"/>
      <c r="AJ68" s="459"/>
      <c r="AK68" s="459" t="s">
        <v>204</v>
      </c>
      <c r="AL68" s="459"/>
      <c r="AM68" s="459"/>
      <c r="AN68" s="459"/>
      <c r="AO68" s="459"/>
      <c r="AP68" s="459">
        <v>1545</v>
      </c>
      <c r="AQ68" s="459"/>
      <c r="AR68" s="459"/>
      <c r="AS68" s="459"/>
      <c r="AT68" s="459"/>
      <c r="AU68" s="459" t="s">
        <v>204</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541</v>
      </c>
      <c r="C69" s="430"/>
      <c r="D69" s="430"/>
      <c r="E69" s="430"/>
      <c r="F69" s="430"/>
      <c r="G69" s="430"/>
      <c r="H69" s="430"/>
      <c r="I69" s="430"/>
      <c r="J69" s="430"/>
      <c r="K69" s="430"/>
      <c r="L69" s="430"/>
      <c r="M69" s="430"/>
      <c r="N69" s="430"/>
      <c r="O69" s="430"/>
      <c r="P69" s="442"/>
      <c r="Q69" s="448">
        <v>2996</v>
      </c>
      <c r="R69" s="460"/>
      <c r="S69" s="460"/>
      <c r="T69" s="460"/>
      <c r="U69" s="460"/>
      <c r="V69" s="460">
        <v>2815</v>
      </c>
      <c r="W69" s="460"/>
      <c r="X69" s="460"/>
      <c r="Y69" s="460"/>
      <c r="Z69" s="460"/>
      <c r="AA69" s="460">
        <v>181</v>
      </c>
      <c r="AB69" s="460"/>
      <c r="AC69" s="460"/>
      <c r="AD69" s="460"/>
      <c r="AE69" s="460"/>
      <c r="AF69" s="460">
        <v>181</v>
      </c>
      <c r="AG69" s="460"/>
      <c r="AH69" s="460"/>
      <c r="AI69" s="460"/>
      <c r="AJ69" s="460"/>
      <c r="AK69" s="460" t="s">
        <v>204</v>
      </c>
      <c r="AL69" s="460"/>
      <c r="AM69" s="460"/>
      <c r="AN69" s="460"/>
      <c r="AO69" s="460"/>
      <c r="AP69" s="460">
        <v>1092</v>
      </c>
      <c r="AQ69" s="460"/>
      <c r="AR69" s="460"/>
      <c r="AS69" s="460"/>
      <c r="AT69" s="460"/>
      <c r="AU69" s="460">
        <v>4</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c r="C70" s="430"/>
      <c r="D70" s="430"/>
      <c r="E70" s="430"/>
      <c r="F70" s="430"/>
      <c r="G70" s="430"/>
      <c r="H70" s="430"/>
      <c r="I70" s="430"/>
      <c r="J70" s="430"/>
      <c r="K70" s="430"/>
      <c r="L70" s="430"/>
      <c r="M70" s="430"/>
      <c r="N70" s="430"/>
      <c r="O70" s="430"/>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252</v>
      </c>
      <c r="B88" s="411" t="s">
        <v>185</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252</v>
      </c>
      <c r="BR102" s="411" t="s">
        <v>454</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468</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469</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470</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285</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471</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436</v>
      </c>
      <c r="AG109" s="416"/>
      <c r="AH109" s="416"/>
      <c r="AI109" s="416"/>
      <c r="AJ109" s="479"/>
      <c r="AK109" s="490" t="s">
        <v>392</v>
      </c>
      <c r="AL109" s="416"/>
      <c r="AM109" s="416"/>
      <c r="AN109" s="416"/>
      <c r="AO109" s="479"/>
      <c r="AP109" s="490" t="s">
        <v>473</v>
      </c>
      <c r="AQ109" s="416"/>
      <c r="AR109" s="416"/>
      <c r="AS109" s="416"/>
      <c r="AT109" s="565"/>
      <c r="AU109" s="393" t="s">
        <v>472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436</v>
      </c>
      <c r="BW109" s="416"/>
      <c r="BX109" s="416"/>
      <c r="BY109" s="416"/>
      <c r="BZ109" s="479"/>
      <c r="CA109" s="490" t="s">
        <v>392</v>
      </c>
      <c r="CB109" s="416"/>
      <c r="CC109" s="416"/>
      <c r="CD109" s="416"/>
      <c r="CE109" s="479"/>
      <c r="CF109" s="665" t="s">
        <v>473</v>
      </c>
      <c r="CG109" s="665"/>
      <c r="CH109" s="665"/>
      <c r="CI109" s="665"/>
      <c r="CJ109" s="665"/>
      <c r="CK109" s="490" t="s">
        <v>101</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436</v>
      </c>
      <c r="DM109" s="416"/>
      <c r="DN109" s="416"/>
      <c r="DO109" s="416"/>
      <c r="DP109" s="479"/>
      <c r="DQ109" s="490" t="s">
        <v>392</v>
      </c>
      <c r="DR109" s="416"/>
      <c r="DS109" s="416"/>
      <c r="DT109" s="416"/>
      <c r="DU109" s="479"/>
      <c r="DV109" s="490" t="s">
        <v>473</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545625</v>
      </c>
      <c r="AB110" s="497"/>
      <c r="AC110" s="497"/>
      <c r="AD110" s="497"/>
      <c r="AE110" s="508"/>
      <c r="AF110" s="524">
        <v>568905</v>
      </c>
      <c r="AG110" s="497"/>
      <c r="AH110" s="497"/>
      <c r="AI110" s="497"/>
      <c r="AJ110" s="508"/>
      <c r="AK110" s="524">
        <v>586721</v>
      </c>
      <c r="AL110" s="497"/>
      <c r="AM110" s="497"/>
      <c r="AN110" s="497"/>
      <c r="AO110" s="508"/>
      <c r="AP110" s="548">
        <v>25.5</v>
      </c>
      <c r="AQ110" s="556"/>
      <c r="AR110" s="556"/>
      <c r="AS110" s="556"/>
      <c r="AT110" s="566"/>
      <c r="AU110" s="578" t="s">
        <v>124</v>
      </c>
      <c r="AV110" s="587"/>
      <c r="AW110" s="587"/>
      <c r="AX110" s="587"/>
      <c r="AY110" s="587"/>
      <c r="AZ110" s="434" t="s">
        <v>474</v>
      </c>
      <c r="BA110" s="417"/>
      <c r="BB110" s="417"/>
      <c r="BC110" s="417"/>
      <c r="BD110" s="417"/>
      <c r="BE110" s="417"/>
      <c r="BF110" s="417"/>
      <c r="BG110" s="417"/>
      <c r="BH110" s="417"/>
      <c r="BI110" s="417"/>
      <c r="BJ110" s="417"/>
      <c r="BK110" s="417"/>
      <c r="BL110" s="417"/>
      <c r="BM110" s="417"/>
      <c r="BN110" s="417"/>
      <c r="BO110" s="417"/>
      <c r="BP110" s="480"/>
      <c r="BQ110" s="642">
        <v>4598201</v>
      </c>
      <c r="BR110" s="650"/>
      <c r="BS110" s="650"/>
      <c r="BT110" s="650"/>
      <c r="BU110" s="650"/>
      <c r="BV110" s="650">
        <v>4981033</v>
      </c>
      <c r="BW110" s="650"/>
      <c r="BX110" s="650"/>
      <c r="BY110" s="650"/>
      <c r="BZ110" s="650"/>
      <c r="CA110" s="650">
        <v>5082133</v>
      </c>
      <c r="CB110" s="650"/>
      <c r="CC110" s="650"/>
      <c r="CD110" s="650"/>
      <c r="CE110" s="650"/>
      <c r="CF110" s="666">
        <v>221.3</v>
      </c>
      <c r="CG110" s="670"/>
      <c r="CH110" s="670"/>
      <c r="CI110" s="670"/>
      <c r="CJ110" s="670"/>
      <c r="CK110" s="682" t="s">
        <v>386</v>
      </c>
      <c r="CL110" s="422"/>
      <c r="CM110" s="434" t="s">
        <v>476</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204</v>
      </c>
      <c r="DH110" s="650"/>
      <c r="DI110" s="650"/>
      <c r="DJ110" s="650"/>
      <c r="DK110" s="650"/>
      <c r="DL110" s="650" t="s">
        <v>204</v>
      </c>
      <c r="DM110" s="650"/>
      <c r="DN110" s="650"/>
      <c r="DO110" s="650"/>
      <c r="DP110" s="650"/>
      <c r="DQ110" s="650" t="s">
        <v>204</v>
      </c>
      <c r="DR110" s="650"/>
      <c r="DS110" s="650"/>
      <c r="DT110" s="650"/>
      <c r="DU110" s="650"/>
      <c r="DV110" s="722" t="s">
        <v>204</v>
      </c>
      <c r="DW110" s="722"/>
      <c r="DX110" s="722"/>
      <c r="DY110" s="722"/>
      <c r="DZ110" s="731"/>
    </row>
    <row r="111" spans="1:131" s="375" customFormat="1" ht="26.25" customHeight="1">
      <c r="A111" s="395" t="s">
        <v>457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204</v>
      </c>
      <c r="AB111" s="456"/>
      <c r="AC111" s="456"/>
      <c r="AD111" s="456"/>
      <c r="AE111" s="509"/>
      <c r="AF111" s="525" t="s">
        <v>204</v>
      </c>
      <c r="AG111" s="456"/>
      <c r="AH111" s="456"/>
      <c r="AI111" s="456"/>
      <c r="AJ111" s="509"/>
      <c r="AK111" s="525" t="s">
        <v>204</v>
      </c>
      <c r="AL111" s="456"/>
      <c r="AM111" s="456"/>
      <c r="AN111" s="456"/>
      <c r="AO111" s="509"/>
      <c r="AP111" s="549" t="s">
        <v>204</v>
      </c>
      <c r="AQ111" s="557"/>
      <c r="AR111" s="557"/>
      <c r="AS111" s="557"/>
      <c r="AT111" s="567"/>
      <c r="AU111" s="579"/>
      <c r="AV111" s="588"/>
      <c r="AW111" s="588"/>
      <c r="AX111" s="588"/>
      <c r="AY111" s="588"/>
      <c r="AZ111" s="435" t="s">
        <v>477</v>
      </c>
      <c r="BA111" s="388"/>
      <c r="BB111" s="388"/>
      <c r="BC111" s="388"/>
      <c r="BD111" s="388"/>
      <c r="BE111" s="388"/>
      <c r="BF111" s="388"/>
      <c r="BG111" s="388"/>
      <c r="BH111" s="388"/>
      <c r="BI111" s="388"/>
      <c r="BJ111" s="388"/>
      <c r="BK111" s="388"/>
      <c r="BL111" s="388"/>
      <c r="BM111" s="388"/>
      <c r="BN111" s="388"/>
      <c r="BO111" s="388"/>
      <c r="BP111" s="482"/>
      <c r="BQ111" s="643" t="s">
        <v>204</v>
      </c>
      <c r="BR111" s="651"/>
      <c r="BS111" s="651"/>
      <c r="BT111" s="651"/>
      <c r="BU111" s="651"/>
      <c r="BV111" s="651" t="s">
        <v>204</v>
      </c>
      <c r="BW111" s="651"/>
      <c r="BX111" s="651"/>
      <c r="BY111" s="651"/>
      <c r="BZ111" s="651"/>
      <c r="CA111" s="651" t="s">
        <v>204</v>
      </c>
      <c r="CB111" s="651"/>
      <c r="CC111" s="651"/>
      <c r="CD111" s="651"/>
      <c r="CE111" s="651"/>
      <c r="CF111" s="667" t="s">
        <v>204</v>
      </c>
      <c r="CG111" s="671"/>
      <c r="CH111" s="671"/>
      <c r="CI111" s="671"/>
      <c r="CJ111" s="671"/>
      <c r="CK111" s="683"/>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204</v>
      </c>
      <c r="DH111" s="651"/>
      <c r="DI111" s="651"/>
      <c r="DJ111" s="651"/>
      <c r="DK111" s="651"/>
      <c r="DL111" s="651" t="s">
        <v>204</v>
      </c>
      <c r="DM111" s="651"/>
      <c r="DN111" s="651"/>
      <c r="DO111" s="651"/>
      <c r="DP111" s="651"/>
      <c r="DQ111" s="651" t="s">
        <v>204</v>
      </c>
      <c r="DR111" s="651"/>
      <c r="DS111" s="651"/>
      <c r="DT111" s="651"/>
      <c r="DU111" s="651"/>
      <c r="DV111" s="723" t="s">
        <v>204</v>
      </c>
      <c r="DW111" s="723"/>
      <c r="DX111" s="723"/>
      <c r="DY111" s="723"/>
      <c r="DZ111" s="732"/>
    </row>
    <row r="112" spans="1:131" s="375" customFormat="1" ht="26.25" customHeight="1">
      <c r="A112" s="396" t="s">
        <v>156</v>
      </c>
      <c r="B112" s="419"/>
      <c r="C112" s="388" t="s">
        <v>479</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204</v>
      </c>
      <c r="AB112" s="456"/>
      <c r="AC112" s="456"/>
      <c r="AD112" s="456"/>
      <c r="AE112" s="509"/>
      <c r="AF112" s="525" t="s">
        <v>204</v>
      </c>
      <c r="AG112" s="456"/>
      <c r="AH112" s="456"/>
      <c r="AI112" s="456"/>
      <c r="AJ112" s="509"/>
      <c r="AK112" s="525" t="s">
        <v>204</v>
      </c>
      <c r="AL112" s="456"/>
      <c r="AM112" s="456"/>
      <c r="AN112" s="456"/>
      <c r="AO112" s="509"/>
      <c r="AP112" s="549" t="s">
        <v>204</v>
      </c>
      <c r="AQ112" s="557"/>
      <c r="AR112" s="557"/>
      <c r="AS112" s="557"/>
      <c r="AT112" s="567"/>
      <c r="AU112" s="579"/>
      <c r="AV112" s="588"/>
      <c r="AW112" s="588"/>
      <c r="AX112" s="588"/>
      <c r="AY112" s="588"/>
      <c r="AZ112" s="435" t="s">
        <v>273</v>
      </c>
      <c r="BA112" s="388"/>
      <c r="BB112" s="388"/>
      <c r="BC112" s="388"/>
      <c r="BD112" s="388"/>
      <c r="BE112" s="388"/>
      <c r="BF112" s="388"/>
      <c r="BG112" s="388"/>
      <c r="BH112" s="388"/>
      <c r="BI112" s="388"/>
      <c r="BJ112" s="388"/>
      <c r="BK112" s="388"/>
      <c r="BL112" s="388"/>
      <c r="BM112" s="388"/>
      <c r="BN112" s="388"/>
      <c r="BO112" s="388"/>
      <c r="BP112" s="482"/>
      <c r="BQ112" s="643">
        <v>995566</v>
      </c>
      <c r="BR112" s="651"/>
      <c r="BS112" s="651"/>
      <c r="BT112" s="651"/>
      <c r="BU112" s="651"/>
      <c r="BV112" s="651">
        <v>890098</v>
      </c>
      <c r="BW112" s="651"/>
      <c r="BX112" s="651"/>
      <c r="BY112" s="651"/>
      <c r="BZ112" s="651"/>
      <c r="CA112" s="651">
        <v>767374</v>
      </c>
      <c r="CB112" s="651"/>
      <c r="CC112" s="651"/>
      <c r="CD112" s="651"/>
      <c r="CE112" s="651"/>
      <c r="CF112" s="667">
        <v>33.4</v>
      </c>
      <c r="CG112" s="671"/>
      <c r="CH112" s="671"/>
      <c r="CI112" s="671"/>
      <c r="CJ112" s="671"/>
      <c r="CK112" s="683"/>
      <c r="CL112" s="423"/>
      <c r="CM112" s="435" t="s">
        <v>396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204</v>
      </c>
      <c r="DH112" s="651"/>
      <c r="DI112" s="651"/>
      <c r="DJ112" s="651"/>
      <c r="DK112" s="651"/>
      <c r="DL112" s="651" t="s">
        <v>204</v>
      </c>
      <c r="DM112" s="651"/>
      <c r="DN112" s="651"/>
      <c r="DO112" s="651"/>
      <c r="DP112" s="651"/>
      <c r="DQ112" s="651" t="s">
        <v>204</v>
      </c>
      <c r="DR112" s="651"/>
      <c r="DS112" s="651"/>
      <c r="DT112" s="651"/>
      <c r="DU112" s="651"/>
      <c r="DV112" s="723" t="s">
        <v>204</v>
      </c>
      <c r="DW112" s="723"/>
      <c r="DX112" s="723"/>
      <c r="DY112" s="723"/>
      <c r="DZ112" s="732"/>
    </row>
    <row r="113" spans="1:130" s="375" customFormat="1" ht="26.25" customHeight="1">
      <c r="A113" s="397"/>
      <c r="B113" s="420"/>
      <c r="C113" s="388" t="s">
        <v>481</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135226</v>
      </c>
      <c r="AB113" s="456"/>
      <c r="AC113" s="456"/>
      <c r="AD113" s="456"/>
      <c r="AE113" s="509"/>
      <c r="AF113" s="525">
        <v>139802</v>
      </c>
      <c r="AG113" s="456"/>
      <c r="AH113" s="456"/>
      <c r="AI113" s="456"/>
      <c r="AJ113" s="509"/>
      <c r="AK113" s="525">
        <v>149435</v>
      </c>
      <c r="AL113" s="456"/>
      <c r="AM113" s="456"/>
      <c r="AN113" s="456"/>
      <c r="AO113" s="509"/>
      <c r="AP113" s="549">
        <v>6.5</v>
      </c>
      <c r="AQ113" s="557"/>
      <c r="AR113" s="557"/>
      <c r="AS113" s="557"/>
      <c r="AT113" s="567"/>
      <c r="AU113" s="579"/>
      <c r="AV113" s="588"/>
      <c r="AW113" s="588"/>
      <c r="AX113" s="588"/>
      <c r="AY113" s="588"/>
      <c r="AZ113" s="435" t="s">
        <v>207</v>
      </c>
      <c r="BA113" s="388"/>
      <c r="BB113" s="388"/>
      <c r="BC113" s="388"/>
      <c r="BD113" s="388"/>
      <c r="BE113" s="388"/>
      <c r="BF113" s="388"/>
      <c r="BG113" s="388"/>
      <c r="BH113" s="388"/>
      <c r="BI113" s="388"/>
      <c r="BJ113" s="388"/>
      <c r="BK113" s="388"/>
      <c r="BL113" s="388"/>
      <c r="BM113" s="388"/>
      <c r="BN113" s="388"/>
      <c r="BO113" s="388"/>
      <c r="BP113" s="482"/>
      <c r="BQ113" s="643">
        <v>6056</v>
      </c>
      <c r="BR113" s="651"/>
      <c r="BS113" s="651"/>
      <c r="BT113" s="651"/>
      <c r="BU113" s="651"/>
      <c r="BV113" s="651">
        <v>4859</v>
      </c>
      <c r="BW113" s="651"/>
      <c r="BX113" s="651"/>
      <c r="BY113" s="651"/>
      <c r="BZ113" s="651"/>
      <c r="CA113" s="651">
        <v>3749</v>
      </c>
      <c r="CB113" s="651"/>
      <c r="CC113" s="651"/>
      <c r="CD113" s="651"/>
      <c r="CE113" s="651"/>
      <c r="CF113" s="667">
        <v>0.2</v>
      </c>
      <c r="CG113" s="671"/>
      <c r="CH113" s="671"/>
      <c r="CI113" s="671"/>
      <c r="CJ113" s="671"/>
      <c r="CK113" s="683"/>
      <c r="CL113" s="423"/>
      <c r="CM113" s="435" t="s">
        <v>407</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204</v>
      </c>
      <c r="DH113" s="456"/>
      <c r="DI113" s="456"/>
      <c r="DJ113" s="456"/>
      <c r="DK113" s="509"/>
      <c r="DL113" s="525" t="s">
        <v>204</v>
      </c>
      <c r="DM113" s="456"/>
      <c r="DN113" s="456"/>
      <c r="DO113" s="456"/>
      <c r="DP113" s="509"/>
      <c r="DQ113" s="525" t="s">
        <v>204</v>
      </c>
      <c r="DR113" s="456"/>
      <c r="DS113" s="456"/>
      <c r="DT113" s="456"/>
      <c r="DU113" s="509"/>
      <c r="DV113" s="549" t="s">
        <v>204</v>
      </c>
      <c r="DW113" s="557"/>
      <c r="DX113" s="557"/>
      <c r="DY113" s="557"/>
      <c r="DZ113" s="567"/>
    </row>
    <row r="114" spans="1:130" s="375" customFormat="1" ht="26.25" customHeight="1">
      <c r="A114" s="397"/>
      <c r="B114" s="420"/>
      <c r="C114" s="388" t="s">
        <v>482</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602</v>
      </c>
      <c r="AB114" s="456"/>
      <c r="AC114" s="456"/>
      <c r="AD114" s="456"/>
      <c r="AE114" s="509"/>
      <c r="AF114" s="525">
        <v>907</v>
      </c>
      <c r="AG114" s="456"/>
      <c r="AH114" s="456"/>
      <c r="AI114" s="456"/>
      <c r="AJ114" s="509"/>
      <c r="AK114" s="525">
        <v>805</v>
      </c>
      <c r="AL114" s="456"/>
      <c r="AM114" s="456"/>
      <c r="AN114" s="456"/>
      <c r="AO114" s="509"/>
      <c r="AP114" s="549">
        <v>0</v>
      </c>
      <c r="AQ114" s="557"/>
      <c r="AR114" s="557"/>
      <c r="AS114" s="557"/>
      <c r="AT114" s="567"/>
      <c r="AU114" s="579"/>
      <c r="AV114" s="588"/>
      <c r="AW114" s="588"/>
      <c r="AX114" s="588"/>
      <c r="AY114" s="588"/>
      <c r="AZ114" s="435" t="s">
        <v>483</v>
      </c>
      <c r="BA114" s="388"/>
      <c r="BB114" s="388"/>
      <c r="BC114" s="388"/>
      <c r="BD114" s="388"/>
      <c r="BE114" s="388"/>
      <c r="BF114" s="388"/>
      <c r="BG114" s="388"/>
      <c r="BH114" s="388"/>
      <c r="BI114" s="388"/>
      <c r="BJ114" s="388"/>
      <c r="BK114" s="388"/>
      <c r="BL114" s="388"/>
      <c r="BM114" s="388"/>
      <c r="BN114" s="388"/>
      <c r="BO114" s="388"/>
      <c r="BP114" s="482"/>
      <c r="BQ114" s="643">
        <v>527029</v>
      </c>
      <c r="BR114" s="651"/>
      <c r="BS114" s="651"/>
      <c r="BT114" s="651"/>
      <c r="BU114" s="651"/>
      <c r="BV114" s="651">
        <v>510012</v>
      </c>
      <c r="BW114" s="651"/>
      <c r="BX114" s="651"/>
      <c r="BY114" s="651"/>
      <c r="BZ114" s="651"/>
      <c r="CA114" s="651">
        <v>486212</v>
      </c>
      <c r="CB114" s="651"/>
      <c r="CC114" s="651"/>
      <c r="CD114" s="651"/>
      <c r="CE114" s="651"/>
      <c r="CF114" s="667">
        <v>21.2</v>
      </c>
      <c r="CG114" s="671"/>
      <c r="CH114" s="671"/>
      <c r="CI114" s="671"/>
      <c r="CJ114" s="671"/>
      <c r="CK114" s="683"/>
      <c r="CL114" s="423"/>
      <c r="CM114" s="435" t="s">
        <v>484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204</v>
      </c>
      <c r="DH114" s="456"/>
      <c r="DI114" s="456"/>
      <c r="DJ114" s="456"/>
      <c r="DK114" s="509"/>
      <c r="DL114" s="525" t="s">
        <v>204</v>
      </c>
      <c r="DM114" s="456"/>
      <c r="DN114" s="456"/>
      <c r="DO114" s="456"/>
      <c r="DP114" s="509"/>
      <c r="DQ114" s="525" t="s">
        <v>204</v>
      </c>
      <c r="DR114" s="456"/>
      <c r="DS114" s="456"/>
      <c r="DT114" s="456"/>
      <c r="DU114" s="509"/>
      <c r="DV114" s="549" t="s">
        <v>204</v>
      </c>
      <c r="DW114" s="557"/>
      <c r="DX114" s="557"/>
      <c r="DY114" s="557"/>
      <c r="DZ114" s="567"/>
    </row>
    <row r="115" spans="1:130" s="375" customFormat="1" ht="26.25" customHeight="1">
      <c r="A115" s="397"/>
      <c r="B115" s="420"/>
      <c r="C115" s="388" t="s">
        <v>376</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204</v>
      </c>
      <c r="AB115" s="456"/>
      <c r="AC115" s="456"/>
      <c r="AD115" s="456"/>
      <c r="AE115" s="509"/>
      <c r="AF115" s="525" t="s">
        <v>204</v>
      </c>
      <c r="AG115" s="456"/>
      <c r="AH115" s="456"/>
      <c r="AI115" s="456"/>
      <c r="AJ115" s="509"/>
      <c r="AK115" s="525" t="s">
        <v>204</v>
      </c>
      <c r="AL115" s="456"/>
      <c r="AM115" s="456"/>
      <c r="AN115" s="456"/>
      <c r="AO115" s="509"/>
      <c r="AP115" s="549" t="s">
        <v>204</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t="s">
        <v>204</v>
      </c>
      <c r="BR115" s="651"/>
      <c r="BS115" s="651"/>
      <c r="BT115" s="651"/>
      <c r="BU115" s="651"/>
      <c r="BV115" s="651" t="s">
        <v>204</v>
      </c>
      <c r="BW115" s="651"/>
      <c r="BX115" s="651"/>
      <c r="BY115" s="651"/>
      <c r="BZ115" s="651"/>
      <c r="CA115" s="651" t="s">
        <v>204</v>
      </c>
      <c r="CB115" s="651"/>
      <c r="CC115" s="651"/>
      <c r="CD115" s="651"/>
      <c r="CE115" s="651"/>
      <c r="CF115" s="667" t="s">
        <v>204</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204</v>
      </c>
      <c r="DH115" s="456"/>
      <c r="DI115" s="456"/>
      <c r="DJ115" s="456"/>
      <c r="DK115" s="509"/>
      <c r="DL115" s="525" t="s">
        <v>204</v>
      </c>
      <c r="DM115" s="456"/>
      <c r="DN115" s="456"/>
      <c r="DO115" s="456"/>
      <c r="DP115" s="509"/>
      <c r="DQ115" s="525" t="s">
        <v>204</v>
      </c>
      <c r="DR115" s="456"/>
      <c r="DS115" s="456"/>
      <c r="DT115" s="456"/>
      <c r="DU115" s="509"/>
      <c r="DV115" s="549" t="s">
        <v>204</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210</v>
      </c>
      <c r="AB116" s="456"/>
      <c r="AC116" s="456"/>
      <c r="AD116" s="456"/>
      <c r="AE116" s="509"/>
      <c r="AF116" s="525">
        <v>254</v>
      </c>
      <c r="AG116" s="456"/>
      <c r="AH116" s="456"/>
      <c r="AI116" s="456"/>
      <c r="AJ116" s="509"/>
      <c r="AK116" s="525">
        <v>92</v>
      </c>
      <c r="AL116" s="456"/>
      <c r="AM116" s="456"/>
      <c r="AN116" s="456"/>
      <c r="AO116" s="509"/>
      <c r="AP116" s="549">
        <v>0</v>
      </c>
      <c r="AQ116" s="557"/>
      <c r="AR116" s="557"/>
      <c r="AS116" s="557"/>
      <c r="AT116" s="567"/>
      <c r="AU116" s="579"/>
      <c r="AV116" s="588"/>
      <c r="AW116" s="588"/>
      <c r="AX116" s="588"/>
      <c r="AY116" s="588"/>
      <c r="AZ116" s="612" t="s">
        <v>227</v>
      </c>
      <c r="BA116" s="615"/>
      <c r="BB116" s="615"/>
      <c r="BC116" s="615"/>
      <c r="BD116" s="615"/>
      <c r="BE116" s="615"/>
      <c r="BF116" s="615"/>
      <c r="BG116" s="615"/>
      <c r="BH116" s="615"/>
      <c r="BI116" s="615"/>
      <c r="BJ116" s="615"/>
      <c r="BK116" s="615"/>
      <c r="BL116" s="615"/>
      <c r="BM116" s="615"/>
      <c r="BN116" s="615"/>
      <c r="BO116" s="615"/>
      <c r="BP116" s="638"/>
      <c r="BQ116" s="643" t="s">
        <v>204</v>
      </c>
      <c r="BR116" s="651"/>
      <c r="BS116" s="651"/>
      <c r="BT116" s="651"/>
      <c r="BU116" s="651"/>
      <c r="BV116" s="651" t="s">
        <v>204</v>
      </c>
      <c r="BW116" s="651"/>
      <c r="BX116" s="651"/>
      <c r="BY116" s="651"/>
      <c r="BZ116" s="651"/>
      <c r="CA116" s="651" t="s">
        <v>204</v>
      </c>
      <c r="CB116" s="651"/>
      <c r="CC116" s="651"/>
      <c r="CD116" s="651"/>
      <c r="CE116" s="651"/>
      <c r="CF116" s="667" t="s">
        <v>204</v>
      </c>
      <c r="CG116" s="671"/>
      <c r="CH116" s="671"/>
      <c r="CI116" s="671"/>
      <c r="CJ116" s="671"/>
      <c r="CK116" s="683"/>
      <c r="CL116" s="423"/>
      <c r="CM116" s="435" t="s">
        <v>485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204</v>
      </c>
      <c r="DH116" s="456"/>
      <c r="DI116" s="456"/>
      <c r="DJ116" s="456"/>
      <c r="DK116" s="509"/>
      <c r="DL116" s="525" t="s">
        <v>204</v>
      </c>
      <c r="DM116" s="456"/>
      <c r="DN116" s="456"/>
      <c r="DO116" s="456"/>
      <c r="DP116" s="509"/>
      <c r="DQ116" s="525" t="s">
        <v>204</v>
      </c>
      <c r="DR116" s="456"/>
      <c r="DS116" s="456"/>
      <c r="DT116" s="456"/>
      <c r="DU116" s="509"/>
      <c r="DV116" s="549" t="s">
        <v>204</v>
      </c>
      <c r="DW116" s="557"/>
      <c r="DX116" s="557"/>
      <c r="DY116" s="557"/>
      <c r="DZ116" s="567"/>
    </row>
    <row r="117" spans="1:130" s="375" customFormat="1" ht="26.25" customHeight="1">
      <c r="A117" s="393"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681663</v>
      </c>
      <c r="AB117" s="498"/>
      <c r="AC117" s="498"/>
      <c r="AD117" s="498"/>
      <c r="AE117" s="510"/>
      <c r="AF117" s="526">
        <v>709868</v>
      </c>
      <c r="AG117" s="498"/>
      <c r="AH117" s="498"/>
      <c r="AI117" s="498"/>
      <c r="AJ117" s="510"/>
      <c r="AK117" s="526">
        <v>737053</v>
      </c>
      <c r="AL117" s="498"/>
      <c r="AM117" s="498"/>
      <c r="AN117" s="498"/>
      <c r="AO117" s="510"/>
      <c r="AP117" s="550"/>
      <c r="AQ117" s="558"/>
      <c r="AR117" s="558"/>
      <c r="AS117" s="558"/>
      <c r="AT117" s="568"/>
      <c r="AU117" s="579"/>
      <c r="AV117" s="588"/>
      <c r="AW117" s="588"/>
      <c r="AX117" s="588"/>
      <c r="AY117" s="588"/>
      <c r="AZ117" s="436" t="s">
        <v>486</v>
      </c>
      <c r="BA117" s="438"/>
      <c r="BB117" s="438"/>
      <c r="BC117" s="438"/>
      <c r="BD117" s="438"/>
      <c r="BE117" s="438"/>
      <c r="BF117" s="438"/>
      <c r="BG117" s="438"/>
      <c r="BH117" s="438"/>
      <c r="BI117" s="438"/>
      <c r="BJ117" s="438"/>
      <c r="BK117" s="438"/>
      <c r="BL117" s="438"/>
      <c r="BM117" s="438"/>
      <c r="BN117" s="438"/>
      <c r="BO117" s="438"/>
      <c r="BP117" s="484"/>
      <c r="BQ117" s="643" t="s">
        <v>204</v>
      </c>
      <c r="BR117" s="651"/>
      <c r="BS117" s="651"/>
      <c r="BT117" s="651"/>
      <c r="BU117" s="651"/>
      <c r="BV117" s="651" t="s">
        <v>204</v>
      </c>
      <c r="BW117" s="651"/>
      <c r="BX117" s="651"/>
      <c r="BY117" s="651"/>
      <c r="BZ117" s="651"/>
      <c r="CA117" s="651" t="s">
        <v>204</v>
      </c>
      <c r="CB117" s="651"/>
      <c r="CC117" s="651"/>
      <c r="CD117" s="651"/>
      <c r="CE117" s="651"/>
      <c r="CF117" s="667" t="s">
        <v>204</v>
      </c>
      <c r="CG117" s="671"/>
      <c r="CH117" s="671"/>
      <c r="CI117" s="671"/>
      <c r="CJ117" s="671"/>
      <c r="CK117" s="683"/>
      <c r="CL117" s="423"/>
      <c r="CM117" s="435" t="s">
        <v>343</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204</v>
      </c>
      <c r="DH117" s="456"/>
      <c r="DI117" s="456"/>
      <c r="DJ117" s="456"/>
      <c r="DK117" s="509"/>
      <c r="DL117" s="525" t="s">
        <v>204</v>
      </c>
      <c r="DM117" s="456"/>
      <c r="DN117" s="456"/>
      <c r="DO117" s="456"/>
      <c r="DP117" s="509"/>
      <c r="DQ117" s="525" t="s">
        <v>204</v>
      </c>
      <c r="DR117" s="456"/>
      <c r="DS117" s="456"/>
      <c r="DT117" s="456"/>
      <c r="DU117" s="509"/>
      <c r="DV117" s="549" t="s">
        <v>204</v>
      </c>
      <c r="DW117" s="557"/>
      <c r="DX117" s="557"/>
      <c r="DY117" s="557"/>
      <c r="DZ117" s="567"/>
    </row>
    <row r="118" spans="1:130" s="375" customFormat="1" ht="26.25" customHeight="1">
      <c r="A118" s="393" t="s">
        <v>101</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436</v>
      </c>
      <c r="AG118" s="416"/>
      <c r="AH118" s="416"/>
      <c r="AI118" s="416"/>
      <c r="AJ118" s="479"/>
      <c r="AK118" s="490" t="s">
        <v>392</v>
      </c>
      <c r="AL118" s="416"/>
      <c r="AM118" s="416"/>
      <c r="AN118" s="416"/>
      <c r="AO118" s="479"/>
      <c r="AP118" s="490" t="s">
        <v>473</v>
      </c>
      <c r="AQ118" s="416"/>
      <c r="AR118" s="416"/>
      <c r="AS118" s="416"/>
      <c r="AT118" s="565"/>
      <c r="AU118" s="579"/>
      <c r="AV118" s="588"/>
      <c r="AW118" s="588"/>
      <c r="AX118" s="588"/>
      <c r="AY118" s="588"/>
      <c r="AZ118" s="437" t="s">
        <v>487</v>
      </c>
      <c r="BA118" s="433"/>
      <c r="BB118" s="433"/>
      <c r="BC118" s="433"/>
      <c r="BD118" s="433"/>
      <c r="BE118" s="433"/>
      <c r="BF118" s="433"/>
      <c r="BG118" s="433"/>
      <c r="BH118" s="433"/>
      <c r="BI118" s="433"/>
      <c r="BJ118" s="433"/>
      <c r="BK118" s="433"/>
      <c r="BL118" s="433"/>
      <c r="BM118" s="433"/>
      <c r="BN118" s="433"/>
      <c r="BO118" s="433"/>
      <c r="BP118" s="483"/>
      <c r="BQ118" s="644" t="s">
        <v>204</v>
      </c>
      <c r="BR118" s="652"/>
      <c r="BS118" s="652"/>
      <c r="BT118" s="652"/>
      <c r="BU118" s="652"/>
      <c r="BV118" s="652" t="s">
        <v>204</v>
      </c>
      <c r="BW118" s="652"/>
      <c r="BX118" s="652"/>
      <c r="BY118" s="652"/>
      <c r="BZ118" s="652"/>
      <c r="CA118" s="652" t="s">
        <v>204</v>
      </c>
      <c r="CB118" s="652"/>
      <c r="CC118" s="652"/>
      <c r="CD118" s="652"/>
      <c r="CE118" s="652"/>
      <c r="CF118" s="667" t="s">
        <v>204</v>
      </c>
      <c r="CG118" s="671"/>
      <c r="CH118" s="671"/>
      <c r="CI118" s="671"/>
      <c r="CJ118" s="671"/>
      <c r="CK118" s="683"/>
      <c r="CL118" s="423"/>
      <c r="CM118" s="435" t="s">
        <v>488</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204</v>
      </c>
      <c r="DH118" s="456"/>
      <c r="DI118" s="456"/>
      <c r="DJ118" s="456"/>
      <c r="DK118" s="509"/>
      <c r="DL118" s="525" t="s">
        <v>204</v>
      </c>
      <c r="DM118" s="456"/>
      <c r="DN118" s="456"/>
      <c r="DO118" s="456"/>
      <c r="DP118" s="509"/>
      <c r="DQ118" s="525" t="s">
        <v>204</v>
      </c>
      <c r="DR118" s="456"/>
      <c r="DS118" s="456"/>
      <c r="DT118" s="456"/>
      <c r="DU118" s="509"/>
      <c r="DV118" s="549" t="s">
        <v>204</v>
      </c>
      <c r="DW118" s="557"/>
      <c r="DX118" s="557"/>
      <c r="DY118" s="557"/>
      <c r="DZ118" s="567"/>
    </row>
    <row r="119" spans="1:130" s="375" customFormat="1" ht="26.25" customHeight="1">
      <c r="A119" s="399" t="s">
        <v>386</v>
      </c>
      <c r="B119" s="422"/>
      <c r="C119" s="434" t="s">
        <v>476</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204</v>
      </c>
      <c r="AB119" s="497"/>
      <c r="AC119" s="497"/>
      <c r="AD119" s="497"/>
      <c r="AE119" s="508"/>
      <c r="AF119" s="524" t="s">
        <v>204</v>
      </c>
      <c r="AG119" s="497"/>
      <c r="AH119" s="497"/>
      <c r="AI119" s="497"/>
      <c r="AJ119" s="508"/>
      <c r="AK119" s="524" t="s">
        <v>204</v>
      </c>
      <c r="AL119" s="497"/>
      <c r="AM119" s="497"/>
      <c r="AN119" s="497"/>
      <c r="AO119" s="508"/>
      <c r="AP119" s="548" t="s">
        <v>204</v>
      </c>
      <c r="AQ119" s="556"/>
      <c r="AR119" s="556"/>
      <c r="AS119" s="556"/>
      <c r="AT119" s="566"/>
      <c r="AU119" s="580"/>
      <c r="AV119" s="589"/>
      <c r="AW119" s="589"/>
      <c r="AX119" s="589"/>
      <c r="AY119" s="589"/>
      <c r="AZ119" s="613" t="s">
        <v>278</v>
      </c>
      <c r="BA119" s="613"/>
      <c r="BB119" s="613"/>
      <c r="BC119" s="613"/>
      <c r="BD119" s="613"/>
      <c r="BE119" s="613"/>
      <c r="BF119" s="613"/>
      <c r="BG119" s="613"/>
      <c r="BH119" s="613"/>
      <c r="BI119" s="613"/>
      <c r="BJ119" s="613"/>
      <c r="BK119" s="613"/>
      <c r="BL119" s="613"/>
      <c r="BM119" s="613"/>
      <c r="BN119" s="613"/>
      <c r="BO119" s="478" t="s">
        <v>170</v>
      </c>
      <c r="BP119" s="639"/>
      <c r="BQ119" s="644">
        <v>6126852</v>
      </c>
      <c r="BR119" s="652"/>
      <c r="BS119" s="652"/>
      <c r="BT119" s="652"/>
      <c r="BU119" s="652"/>
      <c r="BV119" s="652">
        <v>6386002</v>
      </c>
      <c r="BW119" s="652"/>
      <c r="BX119" s="652"/>
      <c r="BY119" s="652"/>
      <c r="BZ119" s="652"/>
      <c r="CA119" s="652">
        <v>6339468</v>
      </c>
      <c r="CB119" s="652"/>
      <c r="CC119" s="652"/>
      <c r="CD119" s="652"/>
      <c r="CE119" s="652"/>
      <c r="CF119" s="554"/>
      <c r="CG119" s="562"/>
      <c r="CH119" s="562"/>
      <c r="CI119" s="562"/>
      <c r="CJ119" s="679"/>
      <c r="CK119" s="684"/>
      <c r="CL119" s="424"/>
      <c r="CM119" s="437" t="s">
        <v>489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204</v>
      </c>
      <c r="DH119" s="499"/>
      <c r="DI119" s="499"/>
      <c r="DJ119" s="499"/>
      <c r="DK119" s="511"/>
      <c r="DL119" s="527" t="s">
        <v>204</v>
      </c>
      <c r="DM119" s="499"/>
      <c r="DN119" s="499"/>
      <c r="DO119" s="499"/>
      <c r="DP119" s="511"/>
      <c r="DQ119" s="527" t="s">
        <v>204</v>
      </c>
      <c r="DR119" s="499"/>
      <c r="DS119" s="499"/>
      <c r="DT119" s="499"/>
      <c r="DU119" s="511"/>
      <c r="DV119" s="724" t="s">
        <v>204</v>
      </c>
      <c r="DW119" s="726"/>
      <c r="DX119" s="726"/>
      <c r="DY119" s="726"/>
      <c r="DZ119" s="733"/>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204</v>
      </c>
      <c r="AB120" s="456"/>
      <c r="AC120" s="456"/>
      <c r="AD120" s="456"/>
      <c r="AE120" s="509"/>
      <c r="AF120" s="525" t="s">
        <v>204</v>
      </c>
      <c r="AG120" s="456"/>
      <c r="AH120" s="456"/>
      <c r="AI120" s="456"/>
      <c r="AJ120" s="509"/>
      <c r="AK120" s="525" t="s">
        <v>204</v>
      </c>
      <c r="AL120" s="456"/>
      <c r="AM120" s="456"/>
      <c r="AN120" s="456"/>
      <c r="AO120" s="509"/>
      <c r="AP120" s="549" t="s">
        <v>204</v>
      </c>
      <c r="AQ120" s="557"/>
      <c r="AR120" s="557"/>
      <c r="AS120" s="557"/>
      <c r="AT120" s="567"/>
      <c r="AU120" s="581" t="s">
        <v>478</v>
      </c>
      <c r="AV120" s="590"/>
      <c r="AW120" s="590"/>
      <c r="AX120" s="590"/>
      <c r="AY120" s="601"/>
      <c r="AZ120" s="434" t="s">
        <v>217</v>
      </c>
      <c r="BA120" s="417"/>
      <c r="BB120" s="417"/>
      <c r="BC120" s="417"/>
      <c r="BD120" s="417"/>
      <c r="BE120" s="417"/>
      <c r="BF120" s="417"/>
      <c r="BG120" s="417"/>
      <c r="BH120" s="417"/>
      <c r="BI120" s="417"/>
      <c r="BJ120" s="417"/>
      <c r="BK120" s="417"/>
      <c r="BL120" s="417"/>
      <c r="BM120" s="417"/>
      <c r="BN120" s="417"/>
      <c r="BO120" s="417"/>
      <c r="BP120" s="480"/>
      <c r="BQ120" s="642">
        <v>5045582</v>
      </c>
      <c r="BR120" s="650"/>
      <c r="BS120" s="650"/>
      <c r="BT120" s="650"/>
      <c r="BU120" s="650"/>
      <c r="BV120" s="650">
        <v>4916915</v>
      </c>
      <c r="BW120" s="650"/>
      <c r="BX120" s="650"/>
      <c r="BY120" s="650"/>
      <c r="BZ120" s="650"/>
      <c r="CA120" s="650">
        <v>4913087</v>
      </c>
      <c r="CB120" s="650"/>
      <c r="CC120" s="650"/>
      <c r="CD120" s="650"/>
      <c r="CE120" s="650"/>
      <c r="CF120" s="666">
        <v>213.9</v>
      </c>
      <c r="CG120" s="670"/>
      <c r="CH120" s="670"/>
      <c r="CI120" s="670"/>
      <c r="CJ120" s="670"/>
      <c r="CK120" s="685" t="s">
        <v>274</v>
      </c>
      <c r="CL120" s="695"/>
      <c r="CM120" s="695"/>
      <c r="CN120" s="695"/>
      <c r="CO120" s="698"/>
      <c r="CP120" s="702" t="s">
        <v>52</v>
      </c>
      <c r="CQ120" s="705"/>
      <c r="CR120" s="705"/>
      <c r="CS120" s="705"/>
      <c r="CT120" s="705"/>
      <c r="CU120" s="705"/>
      <c r="CV120" s="705"/>
      <c r="CW120" s="705"/>
      <c r="CX120" s="705"/>
      <c r="CY120" s="705"/>
      <c r="CZ120" s="705"/>
      <c r="DA120" s="705"/>
      <c r="DB120" s="705"/>
      <c r="DC120" s="705"/>
      <c r="DD120" s="705"/>
      <c r="DE120" s="705"/>
      <c r="DF120" s="708"/>
      <c r="DG120" s="642">
        <v>529255</v>
      </c>
      <c r="DH120" s="650"/>
      <c r="DI120" s="650"/>
      <c r="DJ120" s="650"/>
      <c r="DK120" s="650"/>
      <c r="DL120" s="650">
        <v>463910</v>
      </c>
      <c r="DM120" s="650"/>
      <c r="DN120" s="650"/>
      <c r="DO120" s="650"/>
      <c r="DP120" s="650"/>
      <c r="DQ120" s="650">
        <v>387083</v>
      </c>
      <c r="DR120" s="650"/>
      <c r="DS120" s="650"/>
      <c r="DT120" s="650"/>
      <c r="DU120" s="650"/>
      <c r="DV120" s="722">
        <v>16.899999999999999</v>
      </c>
      <c r="DW120" s="722"/>
      <c r="DX120" s="722"/>
      <c r="DY120" s="722"/>
      <c r="DZ120" s="731"/>
    </row>
    <row r="121" spans="1:130" s="375" customFormat="1" ht="26.25" customHeight="1">
      <c r="A121" s="400"/>
      <c r="B121" s="423"/>
      <c r="C121" s="436" t="s">
        <v>138</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204</v>
      </c>
      <c r="AB121" s="456"/>
      <c r="AC121" s="456"/>
      <c r="AD121" s="456"/>
      <c r="AE121" s="509"/>
      <c r="AF121" s="525" t="s">
        <v>204</v>
      </c>
      <c r="AG121" s="456"/>
      <c r="AH121" s="456"/>
      <c r="AI121" s="456"/>
      <c r="AJ121" s="509"/>
      <c r="AK121" s="525" t="s">
        <v>204</v>
      </c>
      <c r="AL121" s="456"/>
      <c r="AM121" s="456"/>
      <c r="AN121" s="456"/>
      <c r="AO121" s="509"/>
      <c r="AP121" s="549" t="s">
        <v>204</v>
      </c>
      <c r="AQ121" s="557"/>
      <c r="AR121" s="557"/>
      <c r="AS121" s="557"/>
      <c r="AT121" s="567"/>
      <c r="AU121" s="582"/>
      <c r="AV121" s="591"/>
      <c r="AW121" s="591"/>
      <c r="AX121" s="591"/>
      <c r="AY121" s="602"/>
      <c r="AZ121" s="435" t="s">
        <v>490</v>
      </c>
      <c r="BA121" s="388"/>
      <c r="BB121" s="388"/>
      <c r="BC121" s="388"/>
      <c r="BD121" s="388"/>
      <c r="BE121" s="388"/>
      <c r="BF121" s="388"/>
      <c r="BG121" s="388"/>
      <c r="BH121" s="388"/>
      <c r="BI121" s="388"/>
      <c r="BJ121" s="388"/>
      <c r="BK121" s="388"/>
      <c r="BL121" s="388"/>
      <c r="BM121" s="388"/>
      <c r="BN121" s="388"/>
      <c r="BO121" s="388"/>
      <c r="BP121" s="482"/>
      <c r="BQ121" s="643">
        <v>16833</v>
      </c>
      <c r="BR121" s="651"/>
      <c r="BS121" s="651"/>
      <c r="BT121" s="651"/>
      <c r="BU121" s="651"/>
      <c r="BV121" s="651">
        <v>16815</v>
      </c>
      <c r="BW121" s="651"/>
      <c r="BX121" s="651"/>
      <c r="BY121" s="651"/>
      <c r="BZ121" s="651"/>
      <c r="CA121" s="651">
        <v>33643</v>
      </c>
      <c r="CB121" s="651"/>
      <c r="CC121" s="651"/>
      <c r="CD121" s="651"/>
      <c r="CE121" s="651"/>
      <c r="CF121" s="667">
        <v>1.5</v>
      </c>
      <c r="CG121" s="671"/>
      <c r="CH121" s="671"/>
      <c r="CI121" s="671"/>
      <c r="CJ121" s="671"/>
      <c r="CK121" s="686"/>
      <c r="CL121" s="696"/>
      <c r="CM121" s="696"/>
      <c r="CN121" s="696"/>
      <c r="CO121" s="699"/>
      <c r="CP121" s="703" t="s">
        <v>465</v>
      </c>
      <c r="CQ121" s="413"/>
      <c r="CR121" s="413"/>
      <c r="CS121" s="413"/>
      <c r="CT121" s="413"/>
      <c r="CU121" s="413"/>
      <c r="CV121" s="413"/>
      <c r="CW121" s="413"/>
      <c r="CX121" s="413"/>
      <c r="CY121" s="413"/>
      <c r="CZ121" s="413"/>
      <c r="DA121" s="413"/>
      <c r="DB121" s="413"/>
      <c r="DC121" s="413"/>
      <c r="DD121" s="413"/>
      <c r="DE121" s="413"/>
      <c r="DF121" s="709"/>
      <c r="DG121" s="643">
        <v>451945</v>
      </c>
      <c r="DH121" s="651"/>
      <c r="DI121" s="651"/>
      <c r="DJ121" s="651"/>
      <c r="DK121" s="651"/>
      <c r="DL121" s="651">
        <v>414322</v>
      </c>
      <c r="DM121" s="651"/>
      <c r="DN121" s="651"/>
      <c r="DO121" s="651"/>
      <c r="DP121" s="651"/>
      <c r="DQ121" s="651">
        <v>370406</v>
      </c>
      <c r="DR121" s="651"/>
      <c r="DS121" s="651"/>
      <c r="DT121" s="651"/>
      <c r="DU121" s="651"/>
      <c r="DV121" s="723">
        <v>16.100000000000001</v>
      </c>
      <c r="DW121" s="723"/>
      <c r="DX121" s="723"/>
      <c r="DY121" s="723"/>
      <c r="DZ121" s="732"/>
    </row>
    <row r="122" spans="1:130" s="375" customFormat="1" ht="26.25" customHeight="1">
      <c r="A122" s="400"/>
      <c r="B122" s="423"/>
      <c r="C122" s="435" t="s">
        <v>484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204</v>
      </c>
      <c r="AB122" s="456"/>
      <c r="AC122" s="456"/>
      <c r="AD122" s="456"/>
      <c r="AE122" s="509"/>
      <c r="AF122" s="525" t="s">
        <v>204</v>
      </c>
      <c r="AG122" s="456"/>
      <c r="AH122" s="456"/>
      <c r="AI122" s="456"/>
      <c r="AJ122" s="509"/>
      <c r="AK122" s="525" t="s">
        <v>204</v>
      </c>
      <c r="AL122" s="456"/>
      <c r="AM122" s="456"/>
      <c r="AN122" s="456"/>
      <c r="AO122" s="509"/>
      <c r="AP122" s="549" t="s">
        <v>204</v>
      </c>
      <c r="AQ122" s="557"/>
      <c r="AR122" s="557"/>
      <c r="AS122" s="557"/>
      <c r="AT122" s="567"/>
      <c r="AU122" s="582"/>
      <c r="AV122" s="591"/>
      <c r="AW122" s="591"/>
      <c r="AX122" s="591"/>
      <c r="AY122" s="602"/>
      <c r="AZ122" s="437" t="s">
        <v>492</v>
      </c>
      <c r="BA122" s="433"/>
      <c r="BB122" s="433"/>
      <c r="BC122" s="433"/>
      <c r="BD122" s="433"/>
      <c r="BE122" s="433"/>
      <c r="BF122" s="433"/>
      <c r="BG122" s="433"/>
      <c r="BH122" s="433"/>
      <c r="BI122" s="433"/>
      <c r="BJ122" s="433"/>
      <c r="BK122" s="433"/>
      <c r="BL122" s="433"/>
      <c r="BM122" s="433"/>
      <c r="BN122" s="433"/>
      <c r="BO122" s="433"/>
      <c r="BP122" s="483"/>
      <c r="BQ122" s="644">
        <v>3967088</v>
      </c>
      <c r="BR122" s="652"/>
      <c r="BS122" s="652"/>
      <c r="BT122" s="652"/>
      <c r="BU122" s="652"/>
      <c r="BV122" s="652">
        <v>4130690</v>
      </c>
      <c r="BW122" s="652"/>
      <c r="BX122" s="652"/>
      <c r="BY122" s="652"/>
      <c r="BZ122" s="652"/>
      <c r="CA122" s="652">
        <v>4121212</v>
      </c>
      <c r="CB122" s="652"/>
      <c r="CC122" s="652"/>
      <c r="CD122" s="652"/>
      <c r="CE122" s="652"/>
      <c r="CF122" s="668">
        <v>179.5</v>
      </c>
      <c r="CG122" s="672"/>
      <c r="CH122" s="672"/>
      <c r="CI122" s="672"/>
      <c r="CJ122" s="672"/>
      <c r="CK122" s="686"/>
      <c r="CL122" s="696"/>
      <c r="CM122" s="696"/>
      <c r="CN122" s="696"/>
      <c r="CO122" s="699"/>
      <c r="CP122" s="703" t="s">
        <v>132</v>
      </c>
      <c r="CQ122" s="413"/>
      <c r="CR122" s="413"/>
      <c r="CS122" s="413"/>
      <c r="CT122" s="413"/>
      <c r="CU122" s="413"/>
      <c r="CV122" s="413"/>
      <c r="CW122" s="413"/>
      <c r="CX122" s="413"/>
      <c r="CY122" s="413"/>
      <c r="CZ122" s="413"/>
      <c r="DA122" s="413"/>
      <c r="DB122" s="413"/>
      <c r="DC122" s="413"/>
      <c r="DD122" s="413"/>
      <c r="DE122" s="413"/>
      <c r="DF122" s="709"/>
      <c r="DG122" s="643">
        <v>14366</v>
      </c>
      <c r="DH122" s="651"/>
      <c r="DI122" s="651"/>
      <c r="DJ122" s="651"/>
      <c r="DK122" s="651"/>
      <c r="DL122" s="651">
        <v>11866</v>
      </c>
      <c r="DM122" s="651"/>
      <c r="DN122" s="651"/>
      <c r="DO122" s="651"/>
      <c r="DP122" s="651"/>
      <c r="DQ122" s="651">
        <v>9885</v>
      </c>
      <c r="DR122" s="651"/>
      <c r="DS122" s="651"/>
      <c r="DT122" s="651"/>
      <c r="DU122" s="651"/>
      <c r="DV122" s="723">
        <v>0.4</v>
      </c>
      <c r="DW122" s="723"/>
      <c r="DX122" s="723"/>
      <c r="DY122" s="723"/>
      <c r="DZ122" s="732"/>
    </row>
    <row r="123" spans="1:130" s="375" customFormat="1" ht="26.25" customHeight="1">
      <c r="A123" s="400"/>
      <c r="B123" s="423"/>
      <c r="C123" s="435" t="s">
        <v>485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204</v>
      </c>
      <c r="AB123" s="456"/>
      <c r="AC123" s="456"/>
      <c r="AD123" s="456"/>
      <c r="AE123" s="509"/>
      <c r="AF123" s="525" t="s">
        <v>204</v>
      </c>
      <c r="AG123" s="456"/>
      <c r="AH123" s="456"/>
      <c r="AI123" s="456"/>
      <c r="AJ123" s="509"/>
      <c r="AK123" s="525" t="s">
        <v>204</v>
      </c>
      <c r="AL123" s="456"/>
      <c r="AM123" s="456"/>
      <c r="AN123" s="456"/>
      <c r="AO123" s="509"/>
      <c r="AP123" s="549" t="s">
        <v>204</v>
      </c>
      <c r="AQ123" s="557"/>
      <c r="AR123" s="557"/>
      <c r="AS123" s="557"/>
      <c r="AT123" s="567"/>
      <c r="AU123" s="583"/>
      <c r="AV123" s="592"/>
      <c r="AW123" s="592"/>
      <c r="AX123" s="592"/>
      <c r="AY123" s="592"/>
      <c r="AZ123" s="613" t="s">
        <v>278</v>
      </c>
      <c r="BA123" s="613"/>
      <c r="BB123" s="613"/>
      <c r="BC123" s="613"/>
      <c r="BD123" s="613"/>
      <c r="BE123" s="613"/>
      <c r="BF123" s="613"/>
      <c r="BG123" s="613"/>
      <c r="BH123" s="613"/>
      <c r="BI123" s="613"/>
      <c r="BJ123" s="613"/>
      <c r="BK123" s="613"/>
      <c r="BL123" s="613"/>
      <c r="BM123" s="613"/>
      <c r="BN123" s="613"/>
      <c r="BO123" s="478" t="s">
        <v>493</v>
      </c>
      <c r="BP123" s="639"/>
      <c r="BQ123" s="645">
        <v>9029503</v>
      </c>
      <c r="BR123" s="653"/>
      <c r="BS123" s="653"/>
      <c r="BT123" s="653"/>
      <c r="BU123" s="653"/>
      <c r="BV123" s="653">
        <v>9064420</v>
      </c>
      <c r="BW123" s="653"/>
      <c r="BX123" s="653"/>
      <c r="BY123" s="653"/>
      <c r="BZ123" s="653"/>
      <c r="CA123" s="653">
        <v>9067942</v>
      </c>
      <c r="CB123" s="653"/>
      <c r="CC123" s="653"/>
      <c r="CD123" s="653"/>
      <c r="CE123" s="653"/>
      <c r="CF123" s="554"/>
      <c r="CG123" s="562"/>
      <c r="CH123" s="562"/>
      <c r="CI123" s="562"/>
      <c r="CJ123" s="679"/>
      <c r="CK123" s="686"/>
      <c r="CL123" s="696"/>
      <c r="CM123" s="696"/>
      <c r="CN123" s="696"/>
      <c r="CO123" s="699"/>
      <c r="CP123" s="703" t="s">
        <v>464</v>
      </c>
      <c r="CQ123" s="413"/>
      <c r="CR123" s="413"/>
      <c r="CS123" s="413"/>
      <c r="CT123" s="413"/>
      <c r="CU123" s="413"/>
      <c r="CV123" s="413"/>
      <c r="CW123" s="413"/>
      <c r="CX123" s="413"/>
      <c r="CY123" s="413"/>
      <c r="CZ123" s="413"/>
      <c r="DA123" s="413"/>
      <c r="DB123" s="413"/>
      <c r="DC123" s="413"/>
      <c r="DD123" s="413"/>
      <c r="DE123" s="413"/>
      <c r="DF123" s="709"/>
      <c r="DG123" s="492" t="s">
        <v>204</v>
      </c>
      <c r="DH123" s="456"/>
      <c r="DI123" s="456"/>
      <c r="DJ123" s="456"/>
      <c r="DK123" s="509"/>
      <c r="DL123" s="525" t="s">
        <v>204</v>
      </c>
      <c r="DM123" s="456"/>
      <c r="DN123" s="456"/>
      <c r="DO123" s="456"/>
      <c r="DP123" s="509"/>
      <c r="DQ123" s="525" t="s">
        <v>204</v>
      </c>
      <c r="DR123" s="456"/>
      <c r="DS123" s="456"/>
      <c r="DT123" s="456"/>
      <c r="DU123" s="509"/>
      <c r="DV123" s="549" t="s">
        <v>204</v>
      </c>
      <c r="DW123" s="557"/>
      <c r="DX123" s="557"/>
      <c r="DY123" s="557"/>
      <c r="DZ123" s="567"/>
    </row>
    <row r="124" spans="1:130" s="375" customFormat="1" ht="26.25" customHeight="1">
      <c r="A124" s="400"/>
      <c r="B124" s="423"/>
      <c r="C124" s="435" t="s">
        <v>343</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204</v>
      </c>
      <c r="AB124" s="456"/>
      <c r="AC124" s="456"/>
      <c r="AD124" s="456"/>
      <c r="AE124" s="509"/>
      <c r="AF124" s="525" t="s">
        <v>204</v>
      </c>
      <c r="AG124" s="456"/>
      <c r="AH124" s="456"/>
      <c r="AI124" s="456"/>
      <c r="AJ124" s="509"/>
      <c r="AK124" s="525" t="s">
        <v>204</v>
      </c>
      <c r="AL124" s="456"/>
      <c r="AM124" s="456"/>
      <c r="AN124" s="456"/>
      <c r="AO124" s="509"/>
      <c r="AP124" s="549" t="s">
        <v>204</v>
      </c>
      <c r="AQ124" s="557"/>
      <c r="AR124" s="557"/>
      <c r="AS124" s="557"/>
      <c r="AT124" s="567"/>
      <c r="AU124" s="584" t="s">
        <v>494</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t="s">
        <v>204</v>
      </c>
      <c r="BR124" s="654"/>
      <c r="BS124" s="654"/>
      <c r="BT124" s="654"/>
      <c r="BU124" s="654"/>
      <c r="BV124" s="654" t="s">
        <v>204</v>
      </c>
      <c r="BW124" s="654"/>
      <c r="BX124" s="654"/>
      <c r="BY124" s="654"/>
      <c r="BZ124" s="654"/>
      <c r="CA124" s="654" t="s">
        <v>204</v>
      </c>
      <c r="CB124" s="654"/>
      <c r="CC124" s="654"/>
      <c r="CD124" s="654"/>
      <c r="CE124" s="654"/>
      <c r="CF124" s="555"/>
      <c r="CG124" s="563"/>
      <c r="CH124" s="563"/>
      <c r="CI124" s="563"/>
      <c r="CJ124" s="680"/>
      <c r="CK124" s="687"/>
      <c r="CL124" s="687"/>
      <c r="CM124" s="687"/>
      <c r="CN124" s="687"/>
      <c r="CO124" s="700"/>
      <c r="CP124" s="703" t="s">
        <v>495</v>
      </c>
      <c r="CQ124" s="413"/>
      <c r="CR124" s="413"/>
      <c r="CS124" s="413"/>
      <c r="CT124" s="413"/>
      <c r="CU124" s="413"/>
      <c r="CV124" s="413"/>
      <c r="CW124" s="413"/>
      <c r="CX124" s="413"/>
      <c r="CY124" s="413"/>
      <c r="CZ124" s="413"/>
      <c r="DA124" s="413"/>
      <c r="DB124" s="413"/>
      <c r="DC124" s="413"/>
      <c r="DD124" s="413"/>
      <c r="DE124" s="413"/>
      <c r="DF124" s="709"/>
      <c r="DG124" s="494" t="s">
        <v>204</v>
      </c>
      <c r="DH124" s="499"/>
      <c r="DI124" s="499"/>
      <c r="DJ124" s="499"/>
      <c r="DK124" s="511"/>
      <c r="DL124" s="527" t="s">
        <v>204</v>
      </c>
      <c r="DM124" s="499"/>
      <c r="DN124" s="499"/>
      <c r="DO124" s="499"/>
      <c r="DP124" s="511"/>
      <c r="DQ124" s="527" t="s">
        <v>204</v>
      </c>
      <c r="DR124" s="499"/>
      <c r="DS124" s="499"/>
      <c r="DT124" s="499"/>
      <c r="DU124" s="511"/>
      <c r="DV124" s="724" t="s">
        <v>204</v>
      </c>
      <c r="DW124" s="726"/>
      <c r="DX124" s="726"/>
      <c r="DY124" s="726"/>
      <c r="DZ124" s="733"/>
    </row>
    <row r="125" spans="1:130" s="375" customFormat="1" ht="26.25" customHeight="1">
      <c r="A125" s="400"/>
      <c r="B125" s="423"/>
      <c r="C125" s="435" t="s">
        <v>488</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204</v>
      </c>
      <c r="AB125" s="456"/>
      <c r="AC125" s="456"/>
      <c r="AD125" s="456"/>
      <c r="AE125" s="509"/>
      <c r="AF125" s="525" t="s">
        <v>204</v>
      </c>
      <c r="AG125" s="456"/>
      <c r="AH125" s="456"/>
      <c r="AI125" s="456"/>
      <c r="AJ125" s="509"/>
      <c r="AK125" s="525" t="s">
        <v>204</v>
      </c>
      <c r="AL125" s="456"/>
      <c r="AM125" s="456"/>
      <c r="AN125" s="456"/>
      <c r="AO125" s="509"/>
      <c r="AP125" s="549" t="s">
        <v>204</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498</v>
      </c>
      <c r="CL125" s="695"/>
      <c r="CM125" s="695"/>
      <c r="CN125" s="695"/>
      <c r="CO125" s="698"/>
      <c r="CP125" s="434" t="s">
        <v>143</v>
      </c>
      <c r="CQ125" s="417"/>
      <c r="CR125" s="417"/>
      <c r="CS125" s="417"/>
      <c r="CT125" s="417"/>
      <c r="CU125" s="417"/>
      <c r="CV125" s="417"/>
      <c r="CW125" s="417"/>
      <c r="CX125" s="417"/>
      <c r="CY125" s="417"/>
      <c r="CZ125" s="417"/>
      <c r="DA125" s="417"/>
      <c r="DB125" s="417"/>
      <c r="DC125" s="417"/>
      <c r="DD125" s="417"/>
      <c r="DE125" s="417"/>
      <c r="DF125" s="480"/>
      <c r="DG125" s="642" t="s">
        <v>204</v>
      </c>
      <c r="DH125" s="650"/>
      <c r="DI125" s="650"/>
      <c r="DJ125" s="650"/>
      <c r="DK125" s="650"/>
      <c r="DL125" s="650" t="s">
        <v>204</v>
      </c>
      <c r="DM125" s="650"/>
      <c r="DN125" s="650"/>
      <c r="DO125" s="650"/>
      <c r="DP125" s="650"/>
      <c r="DQ125" s="650" t="s">
        <v>204</v>
      </c>
      <c r="DR125" s="650"/>
      <c r="DS125" s="650"/>
      <c r="DT125" s="650"/>
      <c r="DU125" s="650"/>
      <c r="DV125" s="722" t="s">
        <v>204</v>
      </c>
      <c r="DW125" s="722"/>
      <c r="DX125" s="722"/>
      <c r="DY125" s="722"/>
      <c r="DZ125" s="731"/>
    </row>
    <row r="126" spans="1:130" s="375" customFormat="1" ht="26.25" customHeight="1">
      <c r="A126" s="400"/>
      <c r="B126" s="423"/>
      <c r="C126" s="435" t="s">
        <v>489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204</v>
      </c>
      <c r="AB126" s="456"/>
      <c r="AC126" s="456"/>
      <c r="AD126" s="456"/>
      <c r="AE126" s="509"/>
      <c r="AF126" s="525" t="s">
        <v>204</v>
      </c>
      <c r="AG126" s="456"/>
      <c r="AH126" s="456"/>
      <c r="AI126" s="456"/>
      <c r="AJ126" s="509"/>
      <c r="AK126" s="525" t="s">
        <v>204</v>
      </c>
      <c r="AL126" s="456"/>
      <c r="AM126" s="456"/>
      <c r="AN126" s="456"/>
      <c r="AO126" s="509"/>
      <c r="AP126" s="549" t="s">
        <v>204</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420</v>
      </c>
      <c r="CQ126" s="388"/>
      <c r="CR126" s="388"/>
      <c r="CS126" s="388"/>
      <c r="CT126" s="388"/>
      <c r="CU126" s="388"/>
      <c r="CV126" s="388"/>
      <c r="CW126" s="388"/>
      <c r="CX126" s="388"/>
      <c r="CY126" s="388"/>
      <c r="CZ126" s="388"/>
      <c r="DA126" s="388"/>
      <c r="DB126" s="388"/>
      <c r="DC126" s="388"/>
      <c r="DD126" s="388"/>
      <c r="DE126" s="388"/>
      <c r="DF126" s="482"/>
      <c r="DG126" s="643" t="s">
        <v>204</v>
      </c>
      <c r="DH126" s="651"/>
      <c r="DI126" s="651"/>
      <c r="DJ126" s="651"/>
      <c r="DK126" s="651"/>
      <c r="DL126" s="651" t="s">
        <v>204</v>
      </c>
      <c r="DM126" s="651"/>
      <c r="DN126" s="651"/>
      <c r="DO126" s="651"/>
      <c r="DP126" s="651"/>
      <c r="DQ126" s="651" t="s">
        <v>204</v>
      </c>
      <c r="DR126" s="651"/>
      <c r="DS126" s="651"/>
      <c r="DT126" s="651"/>
      <c r="DU126" s="651"/>
      <c r="DV126" s="723" t="s">
        <v>204</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204</v>
      </c>
      <c r="AB127" s="456"/>
      <c r="AC127" s="456"/>
      <c r="AD127" s="456"/>
      <c r="AE127" s="509"/>
      <c r="AF127" s="525" t="s">
        <v>204</v>
      </c>
      <c r="AG127" s="456"/>
      <c r="AH127" s="456"/>
      <c r="AI127" s="456"/>
      <c r="AJ127" s="509"/>
      <c r="AK127" s="525" t="s">
        <v>204</v>
      </c>
      <c r="AL127" s="456"/>
      <c r="AM127" s="456"/>
      <c r="AN127" s="456"/>
      <c r="AO127" s="509"/>
      <c r="AP127" s="549" t="s">
        <v>204</v>
      </c>
      <c r="AQ127" s="557"/>
      <c r="AR127" s="557"/>
      <c r="AS127" s="557"/>
      <c r="AT127" s="567"/>
      <c r="AU127" s="388"/>
      <c r="AV127" s="388"/>
      <c r="AW127" s="388"/>
      <c r="AX127" s="594" t="s">
        <v>499</v>
      </c>
      <c r="AY127" s="603"/>
      <c r="AZ127" s="603"/>
      <c r="BA127" s="603"/>
      <c r="BB127" s="603"/>
      <c r="BC127" s="603"/>
      <c r="BD127" s="603"/>
      <c r="BE127" s="620"/>
      <c r="BF127" s="622" t="s">
        <v>500</v>
      </c>
      <c r="BG127" s="603"/>
      <c r="BH127" s="603"/>
      <c r="BI127" s="603"/>
      <c r="BJ127" s="603"/>
      <c r="BK127" s="603"/>
      <c r="BL127" s="620"/>
      <c r="BM127" s="622" t="s">
        <v>421</v>
      </c>
      <c r="BN127" s="603"/>
      <c r="BO127" s="603"/>
      <c r="BP127" s="603"/>
      <c r="BQ127" s="603"/>
      <c r="BR127" s="603"/>
      <c r="BS127" s="620"/>
      <c r="BT127" s="622" t="s">
        <v>413</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450</v>
      </c>
      <c r="CQ127" s="388"/>
      <c r="CR127" s="388"/>
      <c r="CS127" s="388"/>
      <c r="CT127" s="388"/>
      <c r="CU127" s="388"/>
      <c r="CV127" s="388"/>
      <c r="CW127" s="388"/>
      <c r="CX127" s="388"/>
      <c r="CY127" s="388"/>
      <c r="CZ127" s="388"/>
      <c r="DA127" s="388"/>
      <c r="DB127" s="388"/>
      <c r="DC127" s="388"/>
      <c r="DD127" s="388"/>
      <c r="DE127" s="388"/>
      <c r="DF127" s="482"/>
      <c r="DG127" s="643" t="s">
        <v>204</v>
      </c>
      <c r="DH127" s="651"/>
      <c r="DI127" s="651"/>
      <c r="DJ127" s="651"/>
      <c r="DK127" s="651"/>
      <c r="DL127" s="651" t="s">
        <v>204</v>
      </c>
      <c r="DM127" s="651"/>
      <c r="DN127" s="651"/>
      <c r="DO127" s="651"/>
      <c r="DP127" s="651"/>
      <c r="DQ127" s="651" t="s">
        <v>204</v>
      </c>
      <c r="DR127" s="651"/>
      <c r="DS127" s="651"/>
      <c r="DT127" s="651"/>
      <c r="DU127" s="651"/>
      <c r="DV127" s="723" t="s">
        <v>204</v>
      </c>
      <c r="DW127" s="723"/>
      <c r="DX127" s="723"/>
      <c r="DY127" s="723"/>
      <c r="DZ127" s="732"/>
    </row>
    <row r="128" spans="1:130" s="375" customFormat="1" ht="26.25" customHeight="1">
      <c r="A128" s="402" t="s">
        <v>501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1577</v>
      </c>
      <c r="AB128" s="497"/>
      <c r="AC128" s="497"/>
      <c r="AD128" s="497"/>
      <c r="AE128" s="508"/>
      <c r="AF128" s="524">
        <v>3897</v>
      </c>
      <c r="AG128" s="497"/>
      <c r="AH128" s="497"/>
      <c r="AI128" s="497"/>
      <c r="AJ128" s="508"/>
      <c r="AK128" s="524">
        <v>3884</v>
      </c>
      <c r="AL128" s="497"/>
      <c r="AM128" s="497"/>
      <c r="AN128" s="497"/>
      <c r="AO128" s="508"/>
      <c r="AP128" s="551"/>
      <c r="AQ128" s="559"/>
      <c r="AR128" s="559"/>
      <c r="AS128" s="559"/>
      <c r="AT128" s="569"/>
      <c r="AU128" s="388"/>
      <c r="AV128" s="388"/>
      <c r="AW128" s="388"/>
      <c r="AX128" s="394" t="s">
        <v>311</v>
      </c>
      <c r="AY128" s="417"/>
      <c r="AZ128" s="417"/>
      <c r="BA128" s="417"/>
      <c r="BB128" s="417"/>
      <c r="BC128" s="417"/>
      <c r="BD128" s="417"/>
      <c r="BE128" s="480"/>
      <c r="BF128" s="623" t="s">
        <v>204</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404</v>
      </c>
      <c r="CQ128" s="391"/>
      <c r="CR128" s="391"/>
      <c r="CS128" s="391"/>
      <c r="CT128" s="391"/>
      <c r="CU128" s="391"/>
      <c r="CV128" s="391"/>
      <c r="CW128" s="391"/>
      <c r="CX128" s="391"/>
      <c r="CY128" s="391"/>
      <c r="CZ128" s="391"/>
      <c r="DA128" s="391"/>
      <c r="DB128" s="391"/>
      <c r="DC128" s="391"/>
      <c r="DD128" s="391"/>
      <c r="DE128" s="391"/>
      <c r="DF128" s="621"/>
      <c r="DG128" s="712" t="s">
        <v>204</v>
      </c>
      <c r="DH128" s="715"/>
      <c r="DI128" s="715"/>
      <c r="DJ128" s="715"/>
      <c r="DK128" s="715"/>
      <c r="DL128" s="715" t="s">
        <v>204</v>
      </c>
      <c r="DM128" s="715"/>
      <c r="DN128" s="715"/>
      <c r="DO128" s="715"/>
      <c r="DP128" s="715"/>
      <c r="DQ128" s="715" t="s">
        <v>204</v>
      </c>
      <c r="DR128" s="715"/>
      <c r="DS128" s="715"/>
      <c r="DT128" s="715"/>
      <c r="DU128" s="715"/>
      <c r="DV128" s="725" t="s">
        <v>204</v>
      </c>
      <c r="DW128" s="725"/>
      <c r="DX128" s="725"/>
      <c r="DY128" s="725"/>
      <c r="DZ128" s="734"/>
    </row>
    <row r="129" spans="1:131" s="375" customFormat="1" ht="26.25" customHeight="1">
      <c r="A129" s="395"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2508380</v>
      </c>
      <c r="AB129" s="456"/>
      <c r="AC129" s="456"/>
      <c r="AD129" s="456"/>
      <c r="AE129" s="509"/>
      <c r="AF129" s="525">
        <v>2587021</v>
      </c>
      <c r="AG129" s="456"/>
      <c r="AH129" s="456"/>
      <c r="AI129" s="456"/>
      <c r="AJ129" s="509"/>
      <c r="AK129" s="525">
        <v>2783882</v>
      </c>
      <c r="AL129" s="456"/>
      <c r="AM129" s="456"/>
      <c r="AN129" s="456"/>
      <c r="AO129" s="509"/>
      <c r="AP129" s="552"/>
      <c r="AQ129" s="560"/>
      <c r="AR129" s="560"/>
      <c r="AS129" s="560"/>
      <c r="AT129" s="570"/>
      <c r="AU129" s="586"/>
      <c r="AV129" s="586"/>
      <c r="AW129" s="586"/>
      <c r="AX129" s="595" t="s">
        <v>122</v>
      </c>
      <c r="AY129" s="388"/>
      <c r="AZ129" s="388"/>
      <c r="BA129" s="388"/>
      <c r="BB129" s="388"/>
      <c r="BC129" s="388"/>
      <c r="BD129" s="388"/>
      <c r="BE129" s="482"/>
      <c r="BF129" s="624" t="s">
        <v>204</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503</v>
      </c>
      <c r="X130" s="476"/>
      <c r="Y130" s="476"/>
      <c r="Z130" s="486"/>
      <c r="AA130" s="492">
        <v>465980</v>
      </c>
      <c r="AB130" s="456"/>
      <c r="AC130" s="456"/>
      <c r="AD130" s="456"/>
      <c r="AE130" s="509"/>
      <c r="AF130" s="525">
        <v>477167</v>
      </c>
      <c r="AG130" s="456"/>
      <c r="AH130" s="456"/>
      <c r="AI130" s="456"/>
      <c r="AJ130" s="509"/>
      <c r="AK130" s="525">
        <v>487508</v>
      </c>
      <c r="AL130" s="456"/>
      <c r="AM130" s="456"/>
      <c r="AN130" s="456"/>
      <c r="AO130" s="509"/>
      <c r="AP130" s="552"/>
      <c r="AQ130" s="560"/>
      <c r="AR130" s="560"/>
      <c r="AS130" s="560"/>
      <c r="AT130" s="570"/>
      <c r="AU130" s="586"/>
      <c r="AV130" s="586"/>
      <c r="AW130" s="586"/>
      <c r="AX130" s="595" t="s">
        <v>140</v>
      </c>
      <c r="AY130" s="388"/>
      <c r="AZ130" s="388"/>
      <c r="BA130" s="388"/>
      <c r="BB130" s="388"/>
      <c r="BC130" s="388"/>
      <c r="BD130" s="388"/>
      <c r="BE130" s="482"/>
      <c r="BF130" s="625">
        <v>10.6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177</v>
      </c>
      <c r="X131" s="477"/>
      <c r="Y131" s="477"/>
      <c r="Z131" s="487"/>
      <c r="AA131" s="494">
        <v>2042400</v>
      </c>
      <c r="AB131" s="499"/>
      <c r="AC131" s="499"/>
      <c r="AD131" s="499"/>
      <c r="AE131" s="511"/>
      <c r="AF131" s="527">
        <v>2109854</v>
      </c>
      <c r="AG131" s="499"/>
      <c r="AH131" s="499"/>
      <c r="AI131" s="499"/>
      <c r="AJ131" s="511"/>
      <c r="AK131" s="527">
        <v>2296374</v>
      </c>
      <c r="AL131" s="499"/>
      <c r="AM131" s="499"/>
      <c r="AN131" s="499"/>
      <c r="AO131" s="511"/>
      <c r="AP131" s="553"/>
      <c r="AQ131" s="561"/>
      <c r="AR131" s="561"/>
      <c r="AS131" s="561"/>
      <c r="AT131" s="571"/>
      <c r="AU131" s="586"/>
      <c r="AV131" s="586"/>
      <c r="AW131" s="586"/>
      <c r="AX131" s="596" t="s">
        <v>475</v>
      </c>
      <c r="AY131" s="391"/>
      <c r="AZ131" s="391"/>
      <c r="BA131" s="391"/>
      <c r="BB131" s="391"/>
      <c r="BC131" s="391"/>
      <c r="BD131" s="391"/>
      <c r="BE131" s="621"/>
      <c r="BF131" s="626" t="s">
        <v>204</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504</v>
      </c>
      <c r="W132" s="472"/>
      <c r="X132" s="472"/>
      <c r="Y132" s="472"/>
      <c r="Z132" s="488"/>
      <c r="AA132" s="495">
        <v>10.483059150000001</v>
      </c>
      <c r="AB132" s="500"/>
      <c r="AC132" s="500"/>
      <c r="AD132" s="500"/>
      <c r="AE132" s="512"/>
      <c r="AF132" s="528">
        <v>10.844541850000001</v>
      </c>
      <c r="AG132" s="500"/>
      <c r="AH132" s="500"/>
      <c r="AI132" s="500"/>
      <c r="AJ132" s="512"/>
      <c r="AK132" s="528">
        <v>10.697778319999999</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9.3000000000000007</v>
      </c>
      <c r="AB133" s="501"/>
      <c r="AC133" s="501"/>
      <c r="AD133" s="501"/>
      <c r="AE133" s="513"/>
      <c r="AF133" s="496">
        <v>10.1</v>
      </c>
      <c r="AG133" s="501"/>
      <c r="AH133" s="501"/>
      <c r="AI133" s="501"/>
      <c r="AJ133" s="513"/>
      <c r="AK133" s="496">
        <v>10.6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mZEqpN6+eT473UTImtOsKugXod5mMktTZyVXmHcuzzyCwQqKRIjzVw1Fpm987feoWkZnsGjGoOwHl6VtxH7cBA==" saltValue="x/yhTWbFVeuCHR4zjFhnM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105</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R46" zoomScaleSheetLayoutView="55" workbookViewId="0">
      <selection activeCell="AR61" sqref="A61:XFD61"/>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kzq+QZlToTDPphtNIyjE4meFgPAp6SqlJzZhjgfyF93ucDpEqcO4Dw/ypExC0lXYeom0sJxYuAmZtMHKbOdSg==" saltValue="Yx2v4l2L3G/M/EBt1Aw6B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505</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336</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506</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508</v>
      </c>
      <c r="AQ8" s="819" t="s">
        <v>509</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510</v>
      </c>
      <c r="AL9" s="767"/>
      <c r="AM9" s="767"/>
      <c r="AN9" s="784"/>
      <c r="AO9" s="797">
        <v>685995</v>
      </c>
      <c r="AP9" s="797">
        <v>301007</v>
      </c>
      <c r="AQ9" s="820">
        <v>231388</v>
      </c>
      <c r="AR9" s="834">
        <v>30.1</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210</v>
      </c>
      <c r="AL10" s="767"/>
      <c r="AM10" s="767"/>
      <c r="AN10" s="784"/>
      <c r="AO10" s="798">
        <v>128716</v>
      </c>
      <c r="AP10" s="798">
        <v>56479</v>
      </c>
      <c r="AQ10" s="821">
        <v>33497</v>
      </c>
      <c r="AR10" s="835">
        <v>68.599999999999994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400</v>
      </c>
      <c r="AL11" s="767"/>
      <c r="AM11" s="767"/>
      <c r="AN11" s="784"/>
      <c r="AO11" s="798" t="s">
        <v>204</v>
      </c>
      <c r="AP11" s="798" t="s">
        <v>204</v>
      </c>
      <c r="AQ11" s="821">
        <v>3588</v>
      </c>
      <c r="AR11" s="835" t="s">
        <v>204</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224</v>
      </c>
      <c r="AL12" s="767"/>
      <c r="AM12" s="767"/>
      <c r="AN12" s="784"/>
      <c r="AO12" s="798" t="s">
        <v>204</v>
      </c>
      <c r="AP12" s="798" t="s">
        <v>204</v>
      </c>
      <c r="AQ12" s="821" t="s">
        <v>204</v>
      </c>
      <c r="AR12" s="835" t="s">
        <v>204</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511</v>
      </c>
      <c r="AL13" s="767"/>
      <c r="AM13" s="767"/>
      <c r="AN13" s="784"/>
      <c r="AO13" s="798">
        <v>27176</v>
      </c>
      <c r="AP13" s="798">
        <v>11925</v>
      </c>
      <c r="AQ13" s="821">
        <v>10932</v>
      </c>
      <c r="AR13" s="835">
        <v>9.1</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512</v>
      </c>
      <c r="AL14" s="767"/>
      <c r="AM14" s="767"/>
      <c r="AN14" s="784"/>
      <c r="AO14" s="798" t="s">
        <v>204</v>
      </c>
      <c r="AP14" s="798" t="s">
        <v>204</v>
      </c>
      <c r="AQ14" s="821">
        <v>4261</v>
      </c>
      <c r="AR14" s="835" t="s">
        <v>204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313</v>
      </c>
      <c r="AL15" s="768"/>
      <c r="AM15" s="768"/>
      <c r="AN15" s="785"/>
      <c r="AO15" s="798">
        <v>-54938</v>
      </c>
      <c r="AP15" s="798">
        <v>-24106</v>
      </c>
      <c r="AQ15" s="821">
        <v>-17972</v>
      </c>
      <c r="AR15" s="835">
        <v>34.1</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278</v>
      </c>
      <c r="AL16" s="768"/>
      <c r="AM16" s="768"/>
      <c r="AN16" s="785"/>
      <c r="AO16" s="798">
        <v>786949</v>
      </c>
      <c r="AP16" s="798">
        <v>345305</v>
      </c>
      <c r="AQ16" s="821">
        <v>265695</v>
      </c>
      <c r="AR16" s="835">
        <v>30</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189</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513</v>
      </c>
      <c r="AP20" s="809" t="s">
        <v>340</v>
      </c>
      <c r="AQ20" s="822" t="s">
        <v>42</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514</v>
      </c>
      <c r="AL21" s="770"/>
      <c r="AM21" s="770"/>
      <c r="AN21" s="787"/>
      <c r="AO21" s="800">
        <v>34.229999999999997</v>
      </c>
      <c r="AP21" s="810">
        <v>23.14</v>
      </c>
      <c r="AQ21" s="823">
        <v>11.09</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515</v>
      </c>
      <c r="AL22" s="770"/>
      <c r="AM22" s="770"/>
      <c r="AN22" s="787"/>
      <c r="AO22" s="801">
        <v>96.4</v>
      </c>
      <c r="AP22" s="811">
        <v>95.7</v>
      </c>
      <c r="AQ22" s="824">
        <v>0.7</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516</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268</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506</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508</v>
      </c>
      <c r="AQ31" s="819" t="s">
        <v>509</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196</v>
      </c>
      <c r="AL32" s="771"/>
      <c r="AM32" s="771"/>
      <c r="AN32" s="788"/>
      <c r="AO32" s="798">
        <v>586721</v>
      </c>
      <c r="AP32" s="798">
        <v>257447</v>
      </c>
      <c r="AQ32" s="825">
        <v>153945</v>
      </c>
      <c r="AR32" s="835">
        <v>67.2</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517</v>
      </c>
      <c r="AL33" s="771"/>
      <c r="AM33" s="771"/>
      <c r="AN33" s="788"/>
      <c r="AO33" s="798" t="s">
        <v>204</v>
      </c>
      <c r="AP33" s="798" t="s">
        <v>204</v>
      </c>
      <c r="AQ33" s="825" t="s">
        <v>204</v>
      </c>
      <c r="AR33" s="835" t="s">
        <v>204</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204</v>
      </c>
      <c r="AP34" s="798" t="s">
        <v>204</v>
      </c>
      <c r="AQ34" s="825">
        <v>4</v>
      </c>
      <c r="AR34" s="835" t="s">
        <v>204</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518</v>
      </c>
      <c r="AL35" s="771"/>
      <c r="AM35" s="771"/>
      <c r="AN35" s="788"/>
      <c r="AO35" s="798">
        <v>149435</v>
      </c>
      <c r="AP35" s="798">
        <v>65570</v>
      </c>
      <c r="AQ35" s="825">
        <v>31105</v>
      </c>
      <c r="AR35" s="835">
        <v>110.8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38</v>
      </c>
      <c r="AL36" s="771"/>
      <c r="AM36" s="771"/>
      <c r="AN36" s="788"/>
      <c r="AO36" s="798">
        <v>805</v>
      </c>
      <c r="AP36" s="798">
        <v>353</v>
      </c>
      <c r="AQ36" s="825">
        <v>3257</v>
      </c>
      <c r="AR36" s="835">
        <v>-89.2</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t="s">
        <v>204</v>
      </c>
      <c r="AP37" s="798" t="s">
        <v>204</v>
      </c>
      <c r="AQ37" s="825">
        <v>1590</v>
      </c>
      <c r="AR37" s="835" t="s">
        <v>204</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519</v>
      </c>
      <c r="AL38" s="772"/>
      <c r="AM38" s="772"/>
      <c r="AN38" s="789"/>
      <c r="AO38" s="802">
        <v>92</v>
      </c>
      <c r="AP38" s="802">
        <v>40</v>
      </c>
      <c r="AQ38" s="826">
        <v>20</v>
      </c>
      <c r="AR38" s="824">
        <v>100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90</v>
      </c>
      <c r="AL39" s="772"/>
      <c r="AM39" s="772"/>
      <c r="AN39" s="789"/>
      <c r="AO39" s="798">
        <v>-3884</v>
      </c>
      <c r="AP39" s="798">
        <v>-1704</v>
      </c>
      <c r="AQ39" s="825">
        <v>-7358</v>
      </c>
      <c r="AR39" s="835">
        <v>-76.8</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520</v>
      </c>
      <c r="AL40" s="771"/>
      <c r="AM40" s="771"/>
      <c r="AN40" s="788"/>
      <c r="AO40" s="798">
        <v>-487508</v>
      </c>
      <c r="AP40" s="798">
        <v>-213913</v>
      </c>
      <c r="AQ40" s="825">
        <v>-130450</v>
      </c>
      <c r="AR40" s="835">
        <v>64</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388</v>
      </c>
      <c r="AL41" s="773"/>
      <c r="AM41" s="773"/>
      <c r="AN41" s="790"/>
      <c r="AO41" s="798">
        <v>245661</v>
      </c>
      <c r="AP41" s="798">
        <v>107793</v>
      </c>
      <c r="AQ41" s="825">
        <v>52112</v>
      </c>
      <c r="AR41" s="835">
        <v>106.8</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401</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521</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522</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446</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496</v>
      </c>
      <c r="AO50" s="804" t="s">
        <v>497</v>
      </c>
      <c r="AP50" s="815" t="s">
        <v>523</v>
      </c>
      <c r="AQ50" s="828" t="s">
        <v>384</v>
      </c>
      <c r="AR50" s="838" t="s">
        <v>524</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236</v>
      </c>
      <c r="AL51" s="774"/>
      <c r="AM51" s="780">
        <v>877338</v>
      </c>
      <c r="AN51" s="793">
        <v>359270</v>
      </c>
      <c r="AO51" s="805">
        <v>42.4</v>
      </c>
      <c r="AP51" s="816">
        <v>291173</v>
      </c>
      <c r="AQ51" s="829">
        <v>-0.3</v>
      </c>
      <c r="AR51" s="839">
        <v>42.7</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280</v>
      </c>
      <c r="AM52" s="781">
        <v>486869</v>
      </c>
      <c r="AN52" s="794">
        <v>199373</v>
      </c>
      <c r="AO52" s="806">
        <v>50.5</v>
      </c>
      <c r="AP52" s="817">
        <v>119071</v>
      </c>
      <c r="AQ52" s="830">
        <v>-6.7</v>
      </c>
      <c r="AR52" s="840">
        <v>57.2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507</v>
      </c>
      <c r="AL53" s="774"/>
      <c r="AM53" s="780">
        <v>830551</v>
      </c>
      <c r="AN53" s="793">
        <v>347656</v>
      </c>
      <c r="AO53" s="805">
        <v>-3.2</v>
      </c>
      <c r="AP53" s="816">
        <v>271581</v>
      </c>
      <c r="AQ53" s="829">
        <v>-6.7</v>
      </c>
      <c r="AR53" s="839">
        <v>3.5</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280</v>
      </c>
      <c r="AM54" s="781">
        <v>451283</v>
      </c>
      <c r="AN54" s="794">
        <v>188900</v>
      </c>
      <c r="AO54" s="806">
        <v>-5.3</v>
      </c>
      <c r="AP54" s="817">
        <v>117844</v>
      </c>
      <c r="AQ54" s="830">
        <v>-1</v>
      </c>
      <c r="AR54" s="840">
        <v>-4.3</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525</v>
      </c>
      <c r="AL55" s="774"/>
      <c r="AM55" s="780">
        <v>994575</v>
      </c>
      <c r="AN55" s="793">
        <v>421073</v>
      </c>
      <c r="AO55" s="805">
        <v>21.1</v>
      </c>
      <c r="AP55" s="816">
        <v>268375</v>
      </c>
      <c r="AQ55" s="829">
        <v>-1.2</v>
      </c>
      <c r="AR55" s="839">
        <v>22.3</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280</v>
      </c>
      <c r="AM56" s="781">
        <v>379784</v>
      </c>
      <c r="AN56" s="794">
        <v>160789</v>
      </c>
      <c r="AO56" s="806">
        <v>-14.9</v>
      </c>
      <c r="AP56" s="817">
        <v>119602</v>
      </c>
      <c r="AQ56" s="830">
        <v>1.5</v>
      </c>
      <c r="AR56" s="840">
        <v>-16.399999999999999</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480</v>
      </c>
      <c r="AL57" s="774"/>
      <c r="AM57" s="780">
        <v>1542298</v>
      </c>
      <c r="AN57" s="793">
        <v>666507</v>
      </c>
      <c r="AO57" s="805">
        <v>58.3</v>
      </c>
      <c r="AP57" s="816">
        <v>301035</v>
      </c>
      <c r="AQ57" s="829">
        <v>12.2</v>
      </c>
      <c r="AR57" s="839">
        <v>46.1</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280</v>
      </c>
      <c r="AM58" s="781">
        <v>771083</v>
      </c>
      <c r="AN58" s="794">
        <v>333225</v>
      </c>
      <c r="AO58" s="806">
        <v>107.2</v>
      </c>
      <c r="AP58" s="817">
        <v>154376</v>
      </c>
      <c r="AQ58" s="830">
        <v>29.1</v>
      </c>
      <c r="AR58" s="840">
        <v>78.099999999999994</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526</v>
      </c>
      <c r="AL59" s="774"/>
      <c r="AM59" s="780">
        <v>1268142</v>
      </c>
      <c r="AN59" s="793">
        <v>556447</v>
      </c>
      <c r="AO59" s="805">
        <v>-16.5</v>
      </c>
      <c r="AP59" s="816">
        <v>277467</v>
      </c>
      <c r="AQ59" s="829">
        <v>-7.8</v>
      </c>
      <c r="AR59" s="839">
        <v>-8.6999999999999993</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280</v>
      </c>
      <c r="AM60" s="781">
        <v>549672</v>
      </c>
      <c r="AN60" s="794">
        <v>241190</v>
      </c>
      <c r="AO60" s="806">
        <v>-27.6</v>
      </c>
      <c r="AP60" s="817">
        <v>128378</v>
      </c>
      <c r="AQ60" s="830">
        <v>-16.8</v>
      </c>
      <c r="AR60" s="840">
        <v>-10.8</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411</v>
      </c>
      <c r="AL61" s="777"/>
      <c r="AM61" s="780">
        <v>1102581</v>
      </c>
      <c r="AN61" s="793">
        <v>470191</v>
      </c>
      <c r="AO61" s="805">
        <v>20.399999999999999</v>
      </c>
      <c r="AP61" s="816">
        <v>281926</v>
      </c>
      <c r="AQ61" s="831">
        <v>-0.8</v>
      </c>
      <c r="AR61" s="839">
        <v>21.2</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280</v>
      </c>
      <c r="AM62" s="781">
        <v>527738</v>
      </c>
      <c r="AN62" s="794">
        <v>224695</v>
      </c>
      <c r="AO62" s="806">
        <v>22</v>
      </c>
      <c r="AP62" s="817">
        <v>127854</v>
      </c>
      <c r="AQ62" s="830">
        <v>1.2</v>
      </c>
      <c r="AR62" s="840">
        <v>20.8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nDKfvywCBP3oBTImscbzLQbGzXPvltFqME7/Vph99+EKEDkyzQ3Sl8C+19mKbvj27NG1fGx2TFY4BQ7s1syiCQ==" saltValue="xKhs/dlHE+5fH1s1E61ba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105</v>
      </c>
    </row>
    <row r="120" spans="125:125" ht="13.5" hidden="1" customHeight="1"/>
    <row r="121" spans="125:125" ht="13.5" hidden="1" customHeight="1">
      <c r="DU121" s="736"/>
    </row>
  </sheetData>
  <sheetProtection algorithmName="SHA-512" hashValue="v//20OL6/FTelbkaaa24zdW/HW3ImyZ8C7vpuVKWMTYNhLw+b5srO+tp3/LUjqeiksEhSgi9S18dvua/LlUv1Q==" saltValue="CgcOGUWAkAEJDt8hoPPJ/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E82"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105</v>
      </c>
    </row>
  </sheetData>
  <sheetProtection algorithmName="SHA-512" hashValue="AFSU/yoXY0AFoOOEDquwRDfwLXFk2ZNP3lzzMld4fTU+TbJaz8JxUiIr/yJWkDqjAupj0dxNz0+8tdfwFe4YhQ==" saltValue="LmuRpyAkJ9kWbsn0O1ZKF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9</v>
      </c>
      <c r="C46" s="851"/>
      <c r="D46" s="851"/>
      <c r="E46" s="855" t="s">
        <v>17</v>
      </c>
      <c r="F46" s="859" t="s">
        <v>449</v>
      </c>
      <c r="G46" s="863" t="s">
        <v>528</v>
      </c>
      <c r="H46" s="863" t="s">
        <v>529</v>
      </c>
      <c r="I46" s="863" t="s">
        <v>530</v>
      </c>
      <c r="J46" s="868" t="s">
        <v>531</v>
      </c>
    </row>
    <row r="47" spans="2:10" ht="57.75" customHeight="1">
      <c r="B47" s="848"/>
      <c r="C47" s="852" t="s">
        <v>1</v>
      </c>
      <c r="D47" s="852"/>
      <c r="E47" s="856"/>
      <c r="F47" s="860">
        <v>25.84</v>
      </c>
      <c r="G47" s="864">
        <v>23.2</v>
      </c>
      <c r="H47" s="864">
        <v>25.43</v>
      </c>
      <c r="I47" s="864">
        <v>24.53</v>
      </c>
      <c r="J47" s="869">
        <v>20.37</v>
      </c>
    </row>
    <row r="48" spans="2:10" ht="57.75" customHeight="1">
      <c r="B48" s="849"/>
      <c r="C48" s="853" t="s">
        <v>10</v>
      </c>
      <c r="D48" s="853"/>
      <c r="E48" s="857"/>
      <c r="F48" s="861">
        <v>3.62</v>
      </c>
      <c r="G48" s="865">
        <v>3.71</v>
      </c>
      <c r="H48" s="865">
        <v>4.25</v>
      </c>
      <c r="I48" s="865">
        <v>4.8899999999999997</v>
      </c>
      <c r="J48" s="870">
        <v>3.65</v>
      </c>
    </row>
    <row r="49" spans="2:10" ht="57.75" customHeight="1">
      <c r="B49" s="850"/>
      <c r="C49" s="854" t="s">
        <v>16</v>
      </c>
      <c r="D49" s="854"/>
      <c r="E49" s="858"/>
      <c r="F49" s="862" t="s">
        <v>306</v>
      </c>
      <c r="G49" s="866" t="s">
        <v>428</v>
      </c>
      <c r="H49" s="866">
        <v>0.66</v>
      </c>
      <c r="I49" s="866" t="s">
        <v>532</v>
      </c>
      <c r="J49" s="871" t="s">
        <v>533</v>
      </c>
    </row>
    <row r="50" spans="2:10"/>
  </sheetData>
  <sheetProtection algorithmName="SHA-512" hashValue="iMEOe6G9D+l0QYHHt/KVkbniu9MRKLqxjHYSNvrRWH2qEZ9FOQy7mo/e04rENw6ykqEBamvGB4/H3OYU/taNxQ==" saltValue="tGcY4QUlW8WcnMC4+XZY8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0" zoomScale="55" zoomScaleNormal="55"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449</v>
      </c>
      <c r="G33" s="893" t="s">
        <v>528</v>
      </c>
      <c r="H33" s="893" t="s">
        <v>529</v>
      </c>
      <c r="I33" s="893" t="s">
        <v>530</v>
      </c>
      <c r="J33" s="897" t="s">
        <v>531</v>
      </c>
      <c r="K33" s="872"/>
      <c r="L33" s="872"/>
      <c r="M33" s="872"/>
      <c r="N33" s="872"/>
      <c r="O33" s="872"/>
      <c r="P33" s="872"/>
    </row>
    <row r="34" spans="1:16" ht="39" customHeight="1">
      <c r="A34" s="872"/>
      <c r="B34" s="874"/>
      <c r="C34" s="880" t="s">
        <v>263</v>
      </c>
      <c r="D34" s="880"/>
      <c r="E34" s="885"/>
      <c r="F34" s="889">
        <v>3.62</v>
      </c>
      <c r="G34" s="894">
        <v>3.7</v>
      </c>
      <c r="H34" s="894">
        <v>4.24</v>
      </c>
      <c r="I34" s="894">
        <v>4.88</v>
      </c>
      <c r="J34" s="898">
        <v>3.65</v>
      </c>
      <c r="K34" s="872"/>
      <c r="L34" s="872"/>
      <c r="M34" s="872"/>
      <c r="N34" s="872"/>
      <c r="O34" s="872"/>
      <c r="P34" s="872"/>
    </row>
    <row r="35" spans="1:16" ht="39" customHeight="1">
      <c r="A35" s="872"/>
      <c r="B35" s="875"/>
      <c r="C35" s="881" t="s">
        <v>132</v>
      </c>
      <c r="D35" s="881"/>
      <c r="E35" s="886"/>
      <c r="F35" s="890">
        <v>0.86</v>
      </c>
      <c r="G35" s="895">
        <v>0.78</v>
      </c>
      <c r="H35" s="895">
        <v>0.65</v>
      </c>
      <c r="I35" s="895">
        <v>0.56000000000000005</v>
      </c>
      <c r="J35" s="899">
        <v>0.74</v>
      </c>
      <c r="K35" s="872"/>
      <c r="L35" s="872"/>
      <c r="M35" s="872"/>
      <c r="N35" s="872"/>
      <c r="O35" s="872"/>
      <c r="P35" s="872"/>
    </row>
    <row r="36" spans="1:16" ht="39" customHeight="1">
      <c r="A36" s="872"/>
      <c r="B36" s="875"/>
      <c r="C36" s="881" t="s">
        <v>464</v>
      </c>
      <c r="D36" s="881"/>
      <c r="E36" s="886"/>
      <c r="F36" s="890">
        <v>0.36</v>
      </c>
      <c r="G36" s="895">
        <v>0.6</v>
      </c>
      <c r="H36" s="895">
        <v>0.99</v>
      </c>
      <c r="I36" s="895">
        <v>0.42</v>
      </c>
      <c r="J36" s="899">
        <v>0.41</v>
      </c>
      <c r="K36" s="872"/>
      <c r="L36" s="872"/>
      <c r="M36" s="872"/>
      <c r="N36" s="872"/>
      <c r="O36" s="872"/>
      <c r="P36" s="872"/>
    </row>
    <row r="37" spans="1:16" ht="39" customHeight="1">
      <c r="A37" s="872"/>
      <c r="B37" s="875"/>
      <c r="C37" s="881" t="s">
        <v>52</v>
      </c>
      <c r="D37" s="881"/>
      <c r="E37" s="886"/>
      <c r="F37" s="890">
        <v>0.17</v>
      </c>
      <c r="G37" s="895">
        <v>0.16</v>
      </c>
      <c r="H37" s="895">
        <v>0.18</v>
      </c>
      <c r="I37" s="895">
        <v>0.18</v>
      </c>
      <c r="J37" s="899">
        <v>0.16</v>
      </c>
      <c r="K37" s="872"/>
      <c r="L37" s="872"/>
      <c r="M37" s="872"/>
      <c r="N37" s="872"/>
      <c r="O37" s="872"/>
      <c r="P37" s="872"/>
    </row>
    <row r="38" spans="1:16" ht="39" customHeight="1">
      <c r="A38" s="872"/>
      <c r="B38" s="875"/>
      <c r="C38" s="881" t="s">
        <v>465</v>
      </c>
      <c r="D38" s="881"/>
      <c r="E38" s="886"/>
      <c r="F38" s="890">
        <v>7.0000000000000007e-002</v>
      </c>
      <c r="G38" s="895">
        <v>9.e-002</v>
      </c>
      <c r="H38" s="895">
        <v>0.1</v>
      </c>
      <c r="I38" s="895">
        <v>9.e-002</v>
      </c>
      <c r="J38" s="899">
        <v>6.e-002</v>
      </c>
      <c r="K38" s="872"/>
      <c r="L38" s="872"/>
      <c r="M38" s="872"/>
      <c r="N38" s="872"/>
      <c r="O38" s="872"/>
      <c r="P38" s="872"/>
    </row>
    <row r="39" spans="1:16" ht="39" customHeight="1">
      <c r="A39" s="872"/>
      <c r="B39" s="875"/>
      <c r="C39" s="881" t="s">
        <v>229</v>
      </c>
      <c r="D39" s="881"/>
      <c r="E39" s="886"/>
      <c r="F39" s="890">
        <v>0</v>
      </c>
      <c r="G39" s="895">
        <v>0</v>
      </c>
      <c r="H39" s="895">
        <v>0</v>
      </c>
      <c r="I39" s="895">
        <v>0</v>
      </c>
      <c r="J39" s="899">
        <v>4.e-002</v>
      </c>
      <c r="K39" s="872"/>
      <c r="L39" s="872"/>
      <c r="M39" s="872"/>
      <c r="N39" s="872"/>
      <c r="O39" s="872"/>
      <c r="P39" s="872"/>
    </row>
    <row r="40" spans="1:16" ht="39" customHeight="1">
      <c r="A40" s="872"/>
      <c r="B40" s="875"/>
      <c r="C40" s="881" t="s">
        <v>463</v>
      </c>
      <c r="D40" s="881"/>
      <c r="E40" s="886"/>
      <c r="F40" s="890">
        <v>0.67</v>
      </c>
      <c r="G40" s="895">
        <v>0.34</v>
      </c>
      <c r="H40" s="895">
        <v>0.4</v>
      </c>
      <c r="I40" s="895">
        <v>7.0000000000000007e-002</v>
      </c>
      <c r="J40" s="899">
        <v>3.e-002</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534</v>
      </c>
      <c r="D42" s="881"/>
      <c r="E42" s="886"/>
      <c r="F42" s="890" t="s">
        <v>204</v>
      </c>
      <c r="G42" s="895" t="s">
        <v>204</v>
      </c>
      <c r="H42" s="895" t="s">
        <v>204</v>
      </c>
      <c r="I42" s="895" t="s">
        <v>204</v>
      </c>
      <c r="J42" s="899" t="s">
        <v>204</v>
      </c>
      <c r="K42" s="872"/>
      <c r="L42" s="872"/>
      <c r="M42" s="872"/>
      <c r="N42" s="872"/>
      <c r="O42" s="872"/>
      <c r="P42" s="872"/>
    </row>
    <row r="43" spans="1:16" ht="39" customHeight="1">
      <c r="A43" s="872"/>
      <c r="B43" s="877"/>
      <c r="C43" s="882" t="s">
        <v>491</v>
      </c>
      <c r="D43" s="882"/>
      <c r="E43" s="887"/>
      <c r="F43" s="891" t="s">
        <v>204</v>
      </c>
      <c r="G43" s="896" t="s">
        <v>204</v>
      </c>
      <c r="H43" s="896" t="s">
        <v>204</v>
      </c>
      <c r="I43" s="896" t="s">
        <v>204</v>
      </c>
      <c r="J43" s="900" t="s">
        <v>204</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OWWw5bIDXENvDAB3HzXMf6g4ImPHvrDRI1Y4vMZSneDpaYmzZ2XMSiR+cX7Lly3Tsmii8JhC7sYRXfZOaKm23A==" saltValue="wNFAkp+C6mj5I7wzA6UH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0" zoomScale="70" zoomScaleNormal="7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26</v>
      </c>
      <c r="C44" s="914"/>
      <c r="D44" s="914"/>
      <c r="E44" s="931"/>
      <c r="F44" s="931"/>
      <c r="G44" s="931"/>
      <c r="H44" s="931"/>
      <c r="I44" s="931"/>
      <c r="J44" s="939" t="s">
        <v>17</v>
      </c>
      <c r="K44" s="946" t="s">
        <v>449</v>
      </c>
      <c r="L44" s="954" t="s">
        <v>528</v>
      </c>
      <c r="M44" s="954" t="s">
        <v>529</v>
      </c>
      <c r="N44" s="954" t="s">
        <v>530</v>
      </c>
      <c r="O44" s="962" t="s">
        <v>531</v>
      </c>
      <c r="P44" s="744"/>
      <c r="Q44" s="744"/>
      <c r="R44" s="744"/>
      <c r="S44" s="744"/>
      <c r="T44" s="744"/>
      <c r="U44" s="744"/>
    </row>
    <row r="45" spans="1:21" ht="30.75" customHeight="1">
      <c r="A45" s="744"/>
      <c r="B45" s="902" t="s">
        <v>27</v>
      </c>
      <c r="C45" s="915"/>
      <c r="D45" s="924"/>
      <c r="E45" s="932" t="s">
        <v>25</v>
      </c>
      <c r="F45" s="932"/>
      <c r="G45" s="932"/>
      <c r="H45" s="932"/>
      <c r="I45" s="932"/>
      <c r="J45" s="940"/>
      <c r="K45" s="947">
        <v>518</v>
      </c>
      <c r="L45" s="955">
        <v>504</v>
      </c>
      <c r="M45" s="955">
        <v>546</v>
      </c>
      <c r="N45" s="955">
        <v>569</v>
      </c>
      <c r="O45" s="963">
        <v>587</v>
      </c>
      <c r="P45" s="744"/>
      <c r="Q45" s="744"/>
      <c r="R45" s="744"/>
      <c r="S45" s="744"/>
      <c r="T45" s="744"/>
      <c r="U45" s="744"/>
    </row>
    <row r="46" spans="1:21" ht="30.75" customHeight="1">
      <c r="A46" s="744"/>
      <c r="B46" s="903"/>
      <c r="C46" s="916"/>
      <c r="D46" s="925"/>
      <c r="E46" s="933" t="s">
        <v>30</v>
      </c>
      <c r="F46" s="933"/>
      <c r="G46" s="933"/>
      <c r="H46" s="933"/>
      <c r="I46" s="933"/>
      <c r="J46" s="941"/>
      <c r="K46" s="948" t="s">
        <v>204</v>
      </c>
      <c r="L46" s="956" t="s">
        <v>204</v>
      </c>
      <c r="M46" s="956" t="s">
        <v>204</v>
      </c>
      <c r="N46" s="956" t="s">
        <v>204</v>
      </c>
      <c r="O46" s="964" t="s">
        <v>204</v>
      </c>
      <c r="P46" s="744"/>
      <c r="Q46" s="744"/>
      <c r="R46" s="744"/>
      <c r="S46" s="744"/>
      <c r="T46" s="744"/>
      <c r="U46" s="744"/>
    </row>
    <row r="47" spans="1:21" ht="30.75" customHeight="1">
      <c r="A47" s="744"/>
      <c r="B47" s="903"/>
      <c r="C47" s="916"/>
      <c r="D47" s="925"/>
      <c r="E47" s="933" t="s">
        <v>33</v>
      </c>
      <c r="F47" s="933"/>
      <c r="G47" s="933"/>
      <c r="H47" s="933"/>
      <c r="I47" s="933"/>
      <c r="J47" s="941"/>
      <c r="K47" s="948" t="s">
        <v>204</v>
      </c>
      <c r="L47" s="956" t="s">
        <v>204</v>
      </c>
      <c r="M47" s="956" t="s">
        <v>204</v>
      </c>
      <c r="N47" s="956" t="s">
        <v>204</v>
      </c>
      <c r="O47" s="964" t="s">
        <v>204</v>
      </c>
      <c r="P47" s="744"/>
      <c r="Q47" s="744"/>
      <c r="R47" s="744"/>
      <c r="S47" s="744"/>
      <c r="T47" s="744"/>
      <c r="U47" s="744"/>
    </row>
    <row r="48" spans="1:21" ht="30.75" customHeight="1">
      <c r="A48" s="744"/>
      <c r="B48" s="903"/>
      <c r="C48" s="916"/>
      <c r="D48" s="925"/>
      <c r="E48" s="933" t="s">
        <v>39</v>
      </c>
      <c r="F48" s="933"/>
      <c r="G48" s="933"/>
      <c r="H48" s="933"/>
      <c r="I48" s="933"/>
      <c r="J48" s="941"/>
      <c r="K48" s="948">
        <v>119</v>
      </c>
      <c r="L48" s="956">
        <v>131</v>
      </c>
      <c r="M48" s="956">
        <v>135</v>
      </c>
      <c r="N48" s="956">
        <v>140</v>
      </c>
      <c r="O48" s="964">
        <v>149</v>
      </c>
      <c r="P48" s="744"/>
      <c r="Q48" s="744"/>
      <c r="R48" s="744"/>
      <c r="S48" s="744"/>
      <c r="T48" s="744"/>
      <c r="U48" s="744"/>
    </row>
    <row r="49" spans="1:21" ht="30.75" customHeight="1">
      <c r="A49" s="744"/>
      <c r="B49" s="903"/>
      <c r="C49" s="916"/>
      <c r="D49" s="925"/>
      <c r="E49" s="933" t="s">
        <v>2</v>
      </c>
      <c r="F49" s="933"/>
      <c r="G49" s="933"/>
      <c r="H49" s="933"/>
      <c r="I49" s="933"/>
      <c r="J49" s="941"/>
      <c r="K49" s="948">
        <v>11</v>
      </c>
      <c r="L49" s="956" t="s">
        <v>204</v>
      </c>
      <c r="M49" s="956">
        <v>1</v>
      </c>
      <c r="N49" s="956">
        <v>1</v>
      </c>
      <c r="O49" s="964">
        <v>1</v>
      </c>
      <c r="P49" s="744"/>
      <c r="Q49" s="744"/>
      <c r="R49" s="744"/>
      <c r="S49" s="744"/>
      <c r="T49" s="744"/>
      <c r="U49" s="744"/>
    </row>
    <row r="50" spans="1:21" ht="30.75" customHeight="1">
      <c r="A50" s="744"/>
      <c r="B50" s="903"/>
      <c r="C50" s="916"/>
      <c r="D50" s="925"/>
      <c r="E50" s="933" t="s">
        <v>41</v>
      </c>
      <c r="F50" s="933"/>
      <c r="G50" s="933"/>
      <c r="H50" s="933"/>
      <c r="I50" s="933"/>
      <c r="J50" s="941"/>
      <c r="K50" s="948" t="s">
        <v>204</v>
      </c>
      <c r="L50" s="956" t="s">
        <v>204</v>
      </c>
      <c r="M50" s="956" t="s">
        <v>204</v>
      </c>
      <c r="N50" s="956" t="s">
        <v>204</v>
      </c>
      <c r="O50" s="964" t="s">
        <v>204</v>
      </c>
      <c r="P50" s="744"/>
      <c r="Q50" s="744"/>
      <c r="R50" s="744"/>
      <c r="S50" s="744"/>
      <c r="T50" s="744"/>
      <c r="U50" s="744"/>
    </row>
    <row r="51" spans="1:21" ht="30.75" customHeight="1">
      <c r="A51" s="744"/>
      <c r="B51" s="904"/>
      <c r="C51" s="917"/>
      <c r="D51" s="926"/>
      <c r="E51" s="933" t="s">
        <v>48</v>
      </c>
      <c r="F51" s="933"/>
      <c r="G51" s="933"/>
      <c r="H51" s="933"/>
      <c r="I51" s="933"/>
      <c r="J51" s="941"/>
      <c r="K51" s="948">
        <v>0</v>
      </c>
      <c r="L51" s="956">
        <v>0</v>
      </c>
      <c r="M51" s="956">
        <v>0</v>
      </c>
      <c r="N51" s="956">
        <v>0</v>
      </c>
      <c r="O51" s="964">
        <v>0</v>
      </c>
      <c r="P51" s="744"/>
      <c r="Q51" s="744"/>
      <c r="R51" s="744"/>
      <c r="S51" s="744"/>
      <c r="T51" s="744"/>
      <c r="U51" s="744"/>
    </row>
    <row r="52" spans="1:21" ht="30.75" customHeight="1">
      <c r="A52" s="744"/>
      <c r="B52" s="905" t="s">
        <v>51</v>
      </c>
      <c r="C52" s="918"/>
      <c r="D52" s="926"/>
      <c r="E52" s="933" t="s">
        <v>53</v>
      </c>
      <c r="F52" s="933"/>
      <c r="G52" s="933"/>
      <c r="H52" s="933"/>
      <c r="I52" s="933"/>
      <c r="J52" s="941"/>
      <c r="K52" s="948">
        <v>470</v>
      </c>
      <c r="L52" s="956">
        <v>449</v>
      </c>
      <c r="M52" s="956">
        <v>469</v>
      </c>
      <c r="N52" s="956">
        <v>481</v>
      </c>
      <c r="O52" s="964">
        <v>492</v>
      </c>
      <c r="P52" s="744"/>
      <c r="Q52" s="744"/>
      <c r="R52" s="744"/>
      <c r="S52" s="744"/>
      <c r="T52" s="744"/>
      <c r="U52" s="744"/>
    </row>
    <row r="53" spans="1:21" ht="30.75" customHeight="1">
      <c r="A53" s="744"/>
      <c r="B53" s="906" t="s">
        <v>54</v>
      </c>
      <c r="C53" s="919"/>
      <c r="D53" s="927"/>
      <c r="E53" s="934" t="s">
        <v>57</v>
      </c>
      <c r="F53" s="934"/>
      <c r="G53" s="934"/>
      <c r="H53" s="934"/>
      <c r="I53" s="934"/>
      <c r="J53" s="942"/>
      <c r="K53" s="949">
        <v>178</v>
      </c>
      <c r="L53" s="957">
        <v>186</v>
      </c>
      <c r="M53" s="957">
        <v>213</v>
      </c>
      <c r="N53" s="957">
        <v>229</v>
      </c>
      <c r="O53" s="965">
        <v>245</v>
      </c>
      <c r="P53" s="744"/>
      <c r="Q53" s="744"/>
      <c r="R53" s="744"/>
      <c r="S53" s="744"/>
      <c r="T53" s="744"/>
      <c r="U53" s="744"/>
    </row>
    <row r="54" spans="1:21" ht="24" customHeight="1">
      <c r="A54" s="744"/>
      <c r="B54" s="907" t="s">
        <v>64</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5</v>
      </c>
      <c r="C55" s="920"/>
      <c r="D55" s="920"/>
      <c r="E55" s="920"/>
      <c r="F55" s="920"/>
      <c r="G55" s="920"/>
      <c r="H55" s="920"/>
      <c r="I55" s="920"/>
      <c r="J55" s="920"/>
      <c r="K55" s="950"/>
      <c r="L55" s="950"/>
      <c r="M55" s="950"/>
      <c r="N55" s="950"/>
      <c r="O55" s="966" t="s">
        <v>535</v>
      </c>
      <c r="P55" s="744"/>
      <c r="Q55" s="744"/>
      <c r="R55" s="744"/>
      <c r="S55" s="744"/>
      <c r="T55" s="744"/>
      <c r="U55" s="744"/>
    </row>
    <row r="56" spans="1:21" ht="31.5" customHeight="1">
      <c r="A56" s="744"/>
      <c r="B56" s="909"/>
      <c r="C56" s="921"/>
      <c r="D56" s="921"/>
      <c r="E56" s="935"/>
      <c r="F56" s="935"/>
      <c r="G56" s="935"/>
      <c r="H56" s="935"/>
      <c r="I56" s="935"/>
      <c r="J56" s="943" t="s">
        <v>17</v>
      </c>
      <c r="K56" s="951" t="s">
        <v>536</v>
      </c>
      <c r="L56" s="958" t="s">
        <v>537</v>
      </c>
      <c r="M56" s="958" t="s">
        <v>538</v>
      </c>
      <c r="N56" s="958" t="s">
        <v>539</v>
      </c>
      <c r="O56" s="967" t="s">
        <v>540</v>
      </c>
      <c r="P56" s="744"/>
      <c r="Q56" s="744"/>
      <c r="R56" s="744"/>
      <c r="S56" s="744"/>
      <c r="T56" s="744"/>
      <c r="U56" s="744"/>
    </row>
    <row r="57" spans="1:21" ht="31.5" customHeight="1">
      <c r="B57" s="910" t="s">
        <v>50</v>
      </c>
      <c r="C57" s="922"/>
      <c r="D57" s="928" t="s">
        <v>66</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46</v>
      </c>
      <c r="E59" s="938"/>
      <c r="F59" s="938"/>
      <c r="G59" s="938"/>
      <c r="H59" s="938"/>
      <c r="I59" s="938"/>
      <c r="J59" s="938"/>
      <c r="K59" s="938"/>
      <c r="L59" s="938"/>
      <c r="M59" s="938"/>
      <c r="N59" s="938"/>
      <c r="O59" s="938"/>
    </row>
    <row r="60" spans="1:21" ht="24" customHeight="1">
      <c r="B60" s="913"/>
      <c r="C60" s="913"/>
      <c r="D60" s="930" t="s">
        <v>40</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Abqrx9oRZDenx86fd6i87fJLivywxHGAsv4LboNtQ0X2RXNx20Zume0FZ7xqWtF2D1k9RbYRzR7DUXXlbkW7FQ==" saltValue="dY7AoezZNYutgtqWwvsb2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3" zoomScale="70" zoomScaleNormal="7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26</v>
      </c>
      <c r="C40" s="914"/>
      <c r="D40" s="914"/>
      <c r="E40" s="931"/>
      <c r="F40" s="931"/>
      <c r="G40" s="931"/>
      <c r="H40" s="939" t="s">
        <v>17</v>
      </c>
      <c r="I40" s="946" t="s">
        <v>449</v>
      </c>
      <c r="J40" s="954" t="s">
        <v>528</v>
      </c>
      <c r="K40" s="954" t="s">
        <v>529</v>
      </c>
      <c r="L40" s="954" t="s">
        <v>530</v>
      </c>
      <c r="M40" s="992" t="s">
        <v>531</v>
      </c>
    </row>
    <row r="41" spans="2:13" ht="27.75" customHeight="1">
      <c r="B41" s="902" t="s">
        <v>35</v>
      </c>
      <c r="C41" s="915"/>
      <c r="D41" s="924"/>
      <c r="E41" s="975" t="s">
        <v>70</v>
      </c>
      <c r="F41" s="975"/>
      <c r="G41" s="975"/>
      <c r="H41" s="981"/>
      <c r="I41" s="985">
        <v>4514</v>
      </c>
      <c r="J41" s="989">
        <v>4499</v>
      </c>
      <c r="K41" s="989">
        <v>4598</v>
      </c>
      <c r="L41" s="989">
        <v>4981</v>
      </c>
      <c r="M41" s="993">
        <v>5082</v>
      </c>
    </row>
    <row r="42" spans="2:13" ht="27.75" customHeight="1">
      <c r="B42" s="903"/>
      <c r="C42" s="916"/>
      <c r="D42" s="925"/>
      <c r="E42" s="976" t="s">
        <v>77</v>
      </c>
      <c r="F42" s="976"/>
      <c r="G42" s="976"/>
      <c r="H42" s="982"/>
      <c r="I42" s="986" t="s">
        <v>204</v>
      </c>
      <c r="J42" s="990" t="s">
        <v>204</v>
      </c>
      <c r="K42" s="990" t="s">
        <v>204</v>
      </c>
      <c r="L42" s="990" t="s">
        <v>204</v>
      </c>
      <c r="M42" s="994" t="s">
        <v>204</v>
      </c>
    </row>
    <row r="43" spans="2:13" ht="27.75" customHeight="1">
      <c r="B43" s="903"/>
      <c r="C43" s="916"/>
      <c r="D43" s="925"/>
      <c r="E43" s="976" t="s">
        <v>78</v>
      </c>
      <c r="F43" s="976"/>
      <c r="G43" s="976"/>
      <c r="H43" s="982"/>
      <c r="I43" s="986">
        <v>1076</v>
      </c>
      <c r="J43" s="990">
        <v>1061</v>
      </c>
      <c r="K43" s="990">
        <v>996</v>
      </c>
      <c r="L43" s="990">
        <v>890</v>
      </c>
      <c r="M43" s="994">
        <v>767</v>
      </c>
    </row>
    <row r="44" spans="2:13" ht="27.75" customHeight="1">
      <c r="B44" s="903"/>
      <c r="C44" s="916"/>
      <c r="D44" s="925"/>
      <c r="E44" s="976" t="s">
        <v>80</v>
      </c>
      <c r="F44" s="976"/>
      <c r="G44" s="976"/>
      <c r="H44" s="982"/>
      <c r="I44" s="986" t="s">
        <v>204</v>
      </c>
      <c r="J44" s="990">
        <v>0</v>
      </c>
      <c r="K44" s="990">
        <v>6</v>
      </c>
      <c r="L44" s="990">
        <v>5</v>
      </c>
      <c r="M44" s="994">
        <v>4</v>
      </c>
    </row>
    <row r="45" spans="2:13" ht="27.75" customHeight="1">
      <c r="B45" s="903"/>
      <c r="C45" s="916"/>
      <c r="D45" s="925"/>
      <c r="E45" s="976" t="s">
        <v>82</v>
      </c>
      <c r="F45" s="976"/>
      <c r="G45" s="976"/>
      <c r="H45" s="982"/>
      <c r="I45" s="986">
        <v>638</v>
      </c>
      <c r="J45" s="990">
        <v>542</v>
      </c>
      <c r="K45" s="990">
        <v>527</v>
      </c>
      <c r="L45" s="990">
        <v>510</v>
      </c>
      <c r="M45" s="994">
        <v>486</v>
      </c>
    </row>
    <row r="46" spans="2:13" ht="27.75" customHeight="1">
      <c r="B46" s="903"/>
      <c r="C46" s="916"/>
      <c r="D46" s="926"/>
      <c r="E46" s="976" t="s">
        <v>81</v>
      </c>
      <c r="F46" s="976"/>
      <c r="G46" s="976"/>
      <c r="H46" s="982"/>
      <c r="I46" s="986" t="s">
        <v>204</v>
      </c>
      <c r="J46" s="990" t="s">
        <v>204</v>
      </c>
      <c r="K46" s="990" t="s">
        <v>204</v>
      </c>
      <c r="L46" s="990" t="s">
        <v>204</v>
      </c>
      <c r="M46" s="994" t="s">
        <v>204</v>
      </c>
    </row>
    <row r="47" spans="2:13" ht="27.75" customHeight="1">
      <c r="B47" s="903"/>
      <c r="C47" s="916"/>
      <c r="D47" s="973"/>
      <c r="E47" s="977" t="s">
        <v>85</v>
      </c>
      <c r="F47" s="980"/>
      <c r="G47" s="980"/>
      <c r="H47" s="983"/>
      <c r="I47" s="986" t="s">
        <v>204</v>
      </c>
      <c r="J47" s="990" t="s">
        <v>204</v>
      </c>
      <c r="K47" s="990" t="s">
        <v>204</v>
      </c>
      <c r="L47" s="990" t="s">
        <v>204</v>
      </c>
      <c r="M47" s="994" t="s">
        <v>204</v>
      </c>
    </row>
    <row r="48" spans="2:13" ht="27.75" customHeight="1">
      <c r="B48" s="903"/>
      <c r="C48" s="916"/>
      <c r="D48" s="925"/>
      <c r="E48" s="976" t="s">
        <v>89</v>
      </c>
      <c r="F48" s="976"/>
      <c r="G48" s="976"/>
      <c r="H48" s="982"/>
      <c r="I48" s="986" t="s">
        <v>204</v>
      </c>
      <c r="J48" s="990" t="s">
        <v>204</v>
      </c>
      <c r="K48" s="990" t="s">
        <v>204</v>
      </c>
      <c r="L48" s="990" t="s">
        <v>204</v>
      </c>
      <c r="M48" s="994" t="s">
        <v>204</v>
      </c>
    </row>
    <row r="49" spans="2:13" ht="27.75" customHeight="1">
      <c r="B49" s="904"/>
      <c r="C49" s="917"/>
      <c r="D49" s="925"/>
      <c r="E49" s="976" t="s">
        <v>95</v>
      </c>
      <c r="F49" s="976"/>
      <c r="G49" s="976"/>
      <c r="H49" s="982"/>
      <c r="I49" s="986" t="s">
        <v>204</v>
      </c>
      <c r="J49" s="990" t="s">
        <v>204</v>
      </c>
      <c r="K49" s="990" t="s">
        <v>204</v>
      </c>
      <c r="L49" s="990" t="s">
        <v>204</v>
      </c>
      <c r="M49" s="994" t="s">
        <v>204</v>
      </c>
    </row>
    <row r="50" spans="2:13" ht="27.75" customHeight="1">
      <c r="B50" s="970" t="s">
        <v>97</v>
      </c>
      <c r="C50" s="972"/>
      <c r="D50" s="974"/>
      <c r="E50" s="976" t="s">
        <v>99</v>
      </c>
      <c r="F50" s="976"/>
      <c r="G50" s="976"/>
      <c r="H50" s="982"/>
      <c r="I50" s="986">
        <v>5333</v>
      </c>
      <c r="J50" s="990">
        <v>5129</v>
      </c>
      <c r="K50" s="990">
        <v>5046</v>
      </c>
      <c r="L50" s="990">
        <v>4917</v>
      </c>
      <c r="M50" s="994">
        <v>4913</v>
      </c>
    </row>
    <row r="51" spans="2:13" ht="27.75" customHeight="1">
      <c r="B51" s="903"/>
      <c r="C51" s="916"/>
      <c r="D51" s="925"/>
      <c r="E51" s="976" t="s">
        <v>102</v>
      </c>
      <c r="F51" s="976"/>
      <c r="G51" s="976"/>
      <c r="H51" s="982"/>
      <c r="I51" s="986">
        <v>1</v>
      </c>
      <c r="J51" s="990">
        <v>0</v>
      </c>
      <c r="K51" s="990">
        <v>17</v>
      </c>
      <c r="L51" s="990">
        <v>17</v>
      </c>
      <c r="M51" s="994">
        <v>34</v>
      </c>
    </row>
    <row r="52" spans="2:13" ht="27.75" customHeight="1">
      <c r="B52" s="904"/>
      <c r="C52" s="917"/>
      <c r="D52" s="925"/>
      <c r="E52" s="976" t="s">
        <v>43</v>
      </c>
      <c r="F52" s="976"/>
      <c r="G52" s="976"/>
      <c r="H52" s="982"/>
      <c r="I52" s="986">
        <v>4027</v>
      </c>
      <c r="J52" s="990">
        <v>3970</v>
      </c>
      <c r="K52" s="990">
        <v>3967</v>
      </c>
      <c r="L52" s="990">
        <v>4131</v>
      </c>
      <c r="M52" s="994">
        <v>4121</v>
      </c>
    </row>
    <row r="53" spans="2:13" ht="27.75" customHeight="1">
      <c r="B53" s="906" t="s">
        <v>54</v>
      </c>
      <c r="C53" s="919"/>
      <c r="D53" s="927"/>
      <c r="E53" s="978" t="s">
        <v>104</v>
      </c>
      <c r="F53" s="978"/>
      <c r="G53" s="978"/>
      <c r="H53" s="984"/>
      <c r="I53" s="987">
        <v>-3133</v>
      </c>
      <c r="J53" s="991">
        <v>-2996</v>
      </c>
      <c r="K53" s="991">
        <v>-2903</v>
      </c>
      <c r="L53" s="991">
        <v>-2678</v>
      </c>
      <c r="M53" s="995">
        <v>-2728</v>
      </c>
    </row>
    <row r="54" spans="2:13" ht="27.75" customHeight="1">
      <c r="B54" s="971" t="s">
        <v>0</v>
      </c>
      <c r="C54" s="878"/>
      <c r="D54" s="878"/>
      <c r="E54" s="979"/>
      <c r="F54" s="979"/>
      <c r="G54" s="979"/>
      <c r="H54" s="979"/>
      <c r="I54" s="988"/>
      <c r="J54" s="988"/>
      <c r="K54" s="988"/>
      <c r="L54" s="988"/>
      <c r="M54" s="988"/>
    </row>
    <row r="55" spans="2:13"/>
  </sheetData>
  <sheetProtection algorithmName="SHA-512" hashValue="qxFY1tih+jq2IC6nyMoGQJX1+KFnQ6GKjNX85UFkWozT/m2zSKpecbPgbbd22hiTfDh4u4Q/PitWedvI+kcZqA==" saltValue="CHVcbyRBiqPx/O6e8zTog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election activeCell="I58" sqref="I58"/>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100</v>
      </c>
    </row>
    <row r="54" spans="2:8" ht="29.25" customHeight="1">
      <c r="B54" s="996" t="s">
        <v>9</v>
      </c>
      <c r="C54" s="1002"/>
      <c r="D54" s="1002"/>
      <c r="E54" s="1011" t="s">
        <v>17</v>
      </c>
      <c r="F54" s="1018" t="s">
        <v>529</v>
      </c>
      <c r="G54" s="1018" t="s">
        <v>530</v>
      </c>
      <c r="H54" s="1026" t="s">
        <v>531</v>
      </c>
    </row>
    <row r="55" spans="2:8" ht="52.5" customHeight="1">
      <c r="B55" s="997"/>
      <c r="C55" s="1003" t="s">
        <v>108</v>
      </c>
      <c r="D55" s="1003"/>
      <c r="E55" s="1012"/>
      <c r="F55" s="1019">
        <v>638</v>
      </c>
      <c r="G55" s="1019">
        <v>634</v>
      </c>
      <c r="H55" s="1027">
        <v>567</v>
      </c>
    </row>
    <row r="56" spans="2:8" ht="52.5" customHeight="1">
      <c r="B56" s="998"/>
      <c r="C56" s="1004" t="s">
        <v>111</v>
      </c>
      <c r="D56" s="1004"/>
      <c r="E56" s="1013"/>
      <c r="F56" s="1020">
        <v>1136</v>
      </c>
      <c r="G56" s="1020">
        <v>1036</v>
      </c>
      <c r="H56" s="1028">
        <v>1056</v>
      </c>
    </row>
    <row r="57" spans="2:8" ht="53.25" customHeight="1">
      <c r="B57" s="998"/>
      <c r="C57" s="1005" t="s">
        <v>74</v>
      </c>
      <c r="D57" s="1005"/>
      <c r="E57" s="1014"/>
      <c r="F57" s="1021">
        <v>3218</v>
      </c>
      <c r="G57" s="1021">
        <v>3194</v>
      </c>
      <c r="H57" s="1029">
        <v>3249</v>
      </c>
    </row>
    <row r="58" spans="2:8" ht="45.75" customHeight="1">
      <c r="B58" s="999"/>
      <c r="C58" s="1006" t="s">
        <v>444</v>
      </c>
      <c r="D58" s="1009"/>
      <c r="E58" s="1015"/>
      <c r="F58" s="1022">
        <v>1451</v>
      </c>
      <c r="G58" s="1022">
        <v>1446</v>
      </c>
      <c r="H58" s="1030">
        <v>1463</v>
      </c>
    </row>
    <row r="59" spans="2:8" ht="45.75" customHeight="1">
      <c r="B59" s="999"/>
      <c r="C59" s="1006" t="s">
        <v>542</v>
      </c>
      <c r="D59" s="1009"/>
      <c r="E59" s="1015"/>
      <c r="F59" s="1022">
        <v>431</v>
      </c>
      <c r="G59" s="1022">
        <v>425</v>
      </c>
      <c r="H59" s="1030">
        <v>395</v>
      </c>
    </row>
    <row r="60" spans="2:8" ht="45.75" customHeight="1">
      <c r="B60" s="999"/>
      <c r="C60" s="1006" t="s">
        <v>543</v>
      </c>
      <c r="D60" s="1009"/>
      <c r="E60" s="1015"/>
      <c r="F60" s="1022">
        <v>290</v>
      </c>
      <c r="G60" s="1022">
        <v>286</v>
      </c>
      <c r="H60" s="1030">
        <v>361</v>
      </c>
    </row>
    <row r="61" spans="2:8" ht="45.75" customHeight="1">
      <c r="B61" s="999"/>
      <c r="C61" s="1006" t="s">
        <v>544</v>
      </c>
      <c r="D61" s="1009"/>
      <c r="E61" s="1015"/>
      <c r="F61" s="1022">
        <v>355</v>
      </c>
      <c r="G61" s="1022">
        <v>345</v>
      </c>
      <c r="H61" s="1030">
        <v>325</v>
      </c>
    </row>
    <row r="62" spans="2:8" ht="45.75" customHeight="1">
      <c r="B62" s="1000"/>
      <c r="C62" s="1007" t="s">
        <v>545</v>
      </c>
      <c r="D62" s="1010"/>
      <c r="E62" s="1016"/>
      <c r="F62" s="1023">
        <v>297</v>
      </c>
      <c r="G62" s="1023">
        <v>299</v>
      </c>
      <c r="H62" s="1031">
        <v>313</v>
      </c>
    </row>
    <row r="63" spans="2:8" ht="52.5" customHeight="1">
      <c r="B63" s="1001"/>
      <c r="C63" s="1008" t="s">
        <v>113</v>
      </c>
      <c r="D63" s="1008"/>
      <c r="E63" s="1017"/>
      <c r="F63" s="1024">
        <v>4992</v>
      </c>
      <c r="G63" s="1024">
        <v>4865</v>
      </c>
      <c r="H63" s="1032">
        <v>4872</v>
      </c>
    </row>
    <row r="64" spans="2:8"/>
  </sheetData>
  <sheetProtection algorithmName="SHA-512" hashValue="JFynDcimOqa1jIaHUeegiqI808hTpiSvRylplh20mkmTry8/HQYbuXb/CwbdCKzrmo5img7sXu6n/9lzeFIyyw==" saltValue="9Nv1UQ+k3+s0oPOfPALNl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87</v>
      </c>
      <c r="E2" s="804"/>
      <c r="F2" s="1048" t="s">
        <v>527</v>
      </c>
      <c r="G2" s="828"/>
      <c r="H2" s="838"/>
    </row>
    <row r="3" spans="1:8">
      <c r="A3" s="792" t="s">
        <v>236</v>
      </c>
      <c r="B3" s="777"/>
      <c r="C3" s="1041"/>
      <c r="D3" s="1044">
        <v>359270</v>
      </c>
      <c r="E3" s="1046"/>
      <c r="F3" s="1049">
        <v>291173</v>
      </c>
      <c r="G3" s="1051"/>
      <c r="H3" s="1054"/>
    </row>
    <row r="4" spans="1:8">
      <c r="A4" s="764"/>
      <c r="B4" s="776"/>
      <c r="C4" s="1042"/>
      <c r="D4" s="1045">
        <v>199373</v>
      </c>
      <c r="E4" s="1047"/>
      <c r="F4" s="1050">
        <v>119071</v>
      </c>
      <c r="G4" s="1052"/>
      <c r="H4" s="1055"/>
    </row>
    <row r="5" spans="1:8">
      <c r="A5" s="792" t="s">
        <v>507</v>
      </c>
      <c r="B5" s="777"/>
      <c r="C5" s="1041"/>
      <c r="D5" s="1044">
        <v>347656</v>
      </c>
      <c r="E5" s="1046"/>
      <c r="F5" s="1049">
        <v>271581</v>
      </c>
      <c r="G5" s="1051"/>
      <c r="H5" s="1054"/>
    </row>
    <row r="6" spans="1:8">
      <c r="A6" s="764"/>
      <c r="B6" s="776"/>
      <c r="C6" s="1042"/>
      <c r="D6" s="1045">
        <v>188900</v>
      </c>
      <c r="E6" s="1047"/>
      <c r="F6" s="1050">
        <v>117844</v>
      </c>
      <c r="G6" s="1052"/>
      <c r="H6" s="1055"/>
    </row>
    <row r="7" spans="1:8">
      <c r="A7" s="792" t="s">
        <v>525</v>
      </c>
      <c r="B7" s="777"/>
      <c r="C7" s="1041"/>
      <c r="D7" s="1044">
        <v>421073</v>
      </c>
      <c r="E7" s="1046"/>
      <c r="F7" s="1049">
        <v>268375</v>
      </c>
      <c r="G7" s="1051"/>
      <c r="H7" s="1054"/>
    </row>
    <row r="8" spans="1:8">
      <c r="A8" s="764"/>
      <c r="B8" s="776"/>
      <c r="C8" s="1042"/>
      <c r="D8" s="1045">
        <v>160789</v>
      </c>
      <c r="E8" s="1047"/>
      <c r="F8" s="1050">
        <v>119602</v>
      </c>
      <c r="G8" s="1052"/>
      <c r="H8" s="1055"/>
    </row>
    <row r="9" spans="1:8">
      <c r="A9" s="792" t="s">
        <v>480</v>
      </c>
      <c r="B9" s="777"/>
      <c r="C9" s="1041"/>
      <c r="D9" s="1044">
        <v>666507</v>
      </c>
      <c r="E9" s="1046"/>
      <c r="F9" s="1049">
        <v>301035</v>
      </c>
      <c r="G9" s="1051"/>
      <c r="H9" s="1054"/>
    </row>
    <row r="10" spans="1:8">
      <c r="A10" s="764"/>
      <c r="B10" s="776"/>
      <c r="C10" s="1042"/>
      <c r="D10" s="1045">
        <v>333225</v>
      </c>
      <c r="E10" s="1047"/>
      <c r="F10" s="1050">
        <v>154376</v>
      </c>
      <c r="G10" s="1052"/>
      <c r="H10" s="1055"/>
    </row>
    <row r="11" spans="1:8">
      <c r="A11" s="792" t="s">
        <v>526</v>
      </c>
      <c r="B11" s="777"/>
      <c r="C11" s="1041"/>
      <c r="D11" s="1044">
        <v>556447</v>
      </c>
      <c r="E11" s="1046"/>
      <c r="F11" s="1049">
        <v>277467</v>
      </c>
      <c r="G11" s="1051"/>
      <c r="H11" s="1054"/>
    </row>
    <row r="12" spans="1:8">
      <c r="A12" s="764"/>
      <c r="B12" s="776"/>
      <c r="C12" s="1043"/>
      <c r="D12" s="1045">
        <v>241190</v>
      </c>
      <c r="E12" s="1047"/>
      <c r="F12" s="1050">
        <v>128378</v>
      </c>
      <c r="G12" s="1052"/>
      <c r="H12" s="1055"/>
    </row>
    <row r="13" spans="1:8">
      <c r="A13" s="792"/>
      <c r="B13" s="777"/>
      <c r="C13" s="1041"/>
      <c r="D13" s="1044">
        <v>470191</v>
      </c>
      <c r="E13" s="1046"/>
      <c r="F13" s="1049">
        <v>281926</v>
      </c>
      <c r="G13" s="1053"/>
      <c r="H13" s="1054"/>
    </row>
    <row r="14" spans="1:8">
      <c r="A14" s="764"/>
      <c r="B14" s="776"/>
      <c r="C14" s="1042"/>
      <c r="D14" s="1045">
        <v>224695</v>
      </c>
      <c r="E14" s="1047"/>
      <c r="F14" s="1050">
        <v>127854</v>
      </c>
      <c r="G14" s="1052"/>
      <c r="H14" s="1055"/>
    </row>
    <row r="17" spans="1:11">
      <c r="A17" s="1033" t="s">
        <v>23</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94</v>
      </c>
      <c r="B19" s="1034">
        <f>ROUND(VALUE(SUBSTITUTE(実質収支比率等に係る経年分析!F$48,"▲","-")),2)</f>
        <v>3.62</v>
      </c>
      <c r="C19" s="1034">
        <f>ROUND(VALUE(SUBSTITUTE(実質収支比率等に係る経年分析!G$48,"▲","-")),2)</f>
        <v>3.71</v>
      </c>
      <c r="D19" s="1034">
        <f>ROUND(VALUE(SUBSTITUTE(実質収支比率等に係る経年分析!H$48,"▲","-")),2)</f>
        <v>4.25</v>
      </c>
      <c r="E19" s="1034">
        <f>ROUND(VALUE(SUBSTITUTE(実質収支比率等に係る経年分析!I$48,"▲","-")),2)</f>
        <v>4.8899999999999997</v>
      </c>
      <c r="F19" s="1034">
        <f>ROUND(VALUE(SUBSTITUTE(実質収支比率等に係る経年分析!J$48,"▲","-")),2)</f>
        <v>3.65</v>
      </c>
    </row>
    <row r="20" spans="1:11">
      <c r="A20" s="1034" t="s">
        <v>34</v>
      </c>
      <c r="B20" s="1034">
        <f>ROUND(VALUE(SUBSTITUTE(実質収支比率等に係る経年分析!F$47,"▲","-")),2)</f>
        <v>25.84</v>
      </c>
      <c r="C20" s="1034">
        <f>ROUND(VALUE(SUBSTITUTE(実質収支比率等に係る経年分析!G$47,"▲","-")),2)</f>
        <v>23.2</v>
      </c>
      <c r="D20" s="1034">
        <f>ROUND(VALUE(SUBSTITUTE(実質収支比率等に係る経年分析!H$47,"▲","-")),2)</f>
        <v>25.43</v>
      </c>
      <c r="E20" s="1034">
        <f>ROUND(VALUE(SUBSTITUTE(実質収支比率等に係る経年分析!I$47,"▲","-")),2)</f>
        <v>24.53</v>
      </c>
      <c r="F20" s="1034">
        <f>ROUND(VALUE(SUBSTITUTE(実質収支比率等に係る経年分析!J$47,"▲","-")),2)</f>
        <v>20.37</v>
      </c>
    </row>
    <row r="21" spans="1:11">
      <c r="A21" s="1034" t="s">
        <v>117</v>
      </c>
      <c r="B21" s="1034">
        <f>IF(ISNUMBER(VALUE(SUBSTITUTE(実質収支比率等に係る経年分析!F$49,"▲","-"))),ROUND(VALUE(SUBSTITUTE(実質収支比率等に係る経年分析!F$49,"▲","-")),2),NA())</f>
        <v>-3.72</v>
      </c>
      <c r="C21" s="1034">
        <f>IF(ISNUMBER(VALUE(SUBSTITUTE(実質収支比率等に係る経年分析!G$49,"▲","-"))),ROUND(VALUE(SUBSTITUTE(実質収支比率等に係る経年分析!G$49,"▲","-")),2),NA())</f>
        <v>-6.1</v>
      </c>
      <c r="D21" s="1034">
        <f>IF(ISNUMBER(VALUE(SUBSTITUTE(実質収支比率等に係る経年分析!H$49,"▲","-"))),ROUND(VALUE(SUBSTITUTE(実質収支比率等に係る経年分析!H$49,"▲","-")),2),NA())</f>
        <v>0.66</v>
      </c>
      <c r="E21" s="1034">
        <f>IF(ISNUMBER(VALUE(SUBSTITUTE(実質収支比率等に係る経年分析!I$49,"▲","-"))),ROUND(VALUE(SUBSTITUTE(実質収支比率等に係る経年分析!I$49,"▲","-")),2),NA())</f>
        <v>-1.68</v>
      </c>
      <c r="F21" s="1034">
        <f>IF(ISNUMBER(VALUE(SUBSTITUTE(実質収支比率等に係る経年分析!J$49,"▲","-"))),ROUND(VALUE(SUBSTITUTE(実質収支比率等に係る経年分析!J$49,"▲","-")),2),NA())</f>
        <v>-5.82</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118</v>
      </c>
      <c r="C26" s="1035" t="s">
        <v>72</v>
      </c>
      <c r="D26" s="1035" t="s">
        <v>118</v>
      </c>
      <c r="E26" s="1035" t="s">
        <v>72</v>
      </c>
      <c r="F26" s="1035" t="s">
        <v>118</v>
      </c>
      <c r="G26" s="1035" t="s">
        <v>72</v>
      </c>
      <c r="H26" s="1035" t="s">
        <v>118</v>
      </c>
      <c r="I26" s="1035" t="s">
        <v>72</v>
      </c>
      <c r="J26" s="1035" t="s">
        <v>118</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str">
        <f>IF('連結実質赤字比率に係る赤字・黒字の構成分析'!C$40="",NA(),'連結実質赤字比率に係る赤字・黒字の構成分析'!C$40)</f>
        <v>国民健康保険事業勘定特別会計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0.67</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0.34</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0.4</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7.0000000000000007e-002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3.e-002</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4.e-002</v>
      </c>
    </row>
    <row r="32" spans="1:11">
      <c r="A32" s="1035" t="str">
        <f>IF('連結実質赤字比率に係る赤字・黒字の構成分析'!C$38="",NA(),'連結実質赤字比率に係る赤字・黒字の構成分析'!C$38)</f>
        <v>公共下水道事業特別会計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7.0000000000000007e-002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9.e-002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0.1</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9.e-002</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6.e-002</v>
      </c>
    </row>
    <row r="33" spans="1:16">
      <c r="A33" s="1035" t="str">
        <f>IF('連結実質赤字比率に係る赤字・黒字の構成分析'!C$37="",NA(),'連結実質赤字比率に係る赤字・黒字の構成分析'!C$37)</f>
        <v>簡易水道事業特別会計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0.17</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0.16</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0.18</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0.18</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0.16</v>
      </c>
    </row>
    <row r="34" spans="1:16">
      <c r="A34" s="1035" t="str">
        <f>IF('連結実質赤字比率に係る赤字・黒字の構成分析'!C$36="",NA(),'連結実質赤字比率に係る赤字・黒字の構成分析'!C$36)</f>
        <v>介護保険事業勘定特別会計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0.36</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0.6</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0.99</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0.42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0.41</v>
      </c>
    </row>
    <row r="35" spans="1:16">
      <c r="A35" s="1035" t="str">
        <f>IF('連結実質赤字比率に係る赤字・黒字の構成分析'!C$35="",NA(),'連結実質赤字比率に係る赤字・黒字の構成分析'!C$35)</f>
        <v>国民健康保険直営診療施設勘定特別会計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0.86</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0.78</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0.65</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0.56000000000000005</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0.74</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3.62</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3.7</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4.24</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4.88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3.65</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119</v>
      </c>
      <c r="C41" s="1036"/>
      <c r="D41" s="1036" t="s">
        <v>121</v>
      </c>
      <c r="E41" s="1036" t="s">
        <v>119</v>
      </c>
      <c r="F41" s="1036"/>
      <c r="G41" s="1036" t="s">
        <v>121</v>
      </c>
      <c r="H41" s="1036" t="s">
        <v>119</v>
      </c>
      <c r="I41" s="1036"/>
      <c r="J41" s="1036" t="s">
        <v>121</v>
      </c>
      <c r="K41" s="1036" t="s">
        <v>119</v>
      </c>
      <c r="L41" s="1036"/>
      <c r="M41" s="1036" t="s">
        <v>121</v>
      </c>
      <c r="N41" s="1036" t="s">
        <v>119</v>
      </c>
      <c r="O41" s="1036"/>
      <c r="P41" s="1036" t="s">
        <v>121</v>
      </c>
    </row>
    <row r="42" spans="1:16">
      <c r="A42" s="1036" t="s">
        <v>123</v>
      </c>
      <c r="B42" s="1036"/>
      <c r="C42" s="1036"/>
      <c r="D42" s="1036">
        <f>'実質公債費比率（分子）の構造'!K$52</f>
        <v>470</v>
      </c>
      <c r="E42" s="1036"/>
      <c r="F42" s="1036"/>
      <c r="G42" s="1036">
        <f>'実質公債費比率（分子）の構造'!L$52</f>
        <v>449</v>
      </c>
      <c r="H42" s="1036"/>
      <c r="I42" s="1036"/>
      <c r="J42" s="1036">
        <f>'実質公債費比率（分子）の構造'!M$52</f>
        <v>469</v>
      </c>
      <c r="K42" s="1036"/>
      <c r="L42" s="1036"/>
      <c r="M42" s="1036">
        <f>'実質公債費比率（分子）の構造'!N$52</f>
        <v>481</v>
      </c>
      <c r="N42" s="1036"/>
      <c r="O42" s="1036"/>
      <c r="P42" s="1036">
        <f>'実質公債費比率（分子）の構造'!O$52</f>
        <v>492</v>
      </c>
    </row>
    <row r="43" spans="1:16">
      <c r="A43" s="1036" t="s">
        <v>48</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0</v>
      </c>
      <c r="O43" s="1036"/>
      <c r="P43" s="1036"/>
    </row>
    <row r="44" spans="1:16">
      <c r="A44" s="1036" t="s">
        <v>41</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11</v>
      </c>
      <c r="C45" s="1036"/>
      <c r="D45" s="1036"/>
      <c r="E45" s="1036" t="str">
        <f>'実質公債費比率（分子）の構造'!L$49</f>
        <v>-</v>
      </c>
      <c r="F45" s="1036"/>
      <c r="G45" s="1036"/>
      <c r="H45" s="1036">
        <f>'実質公債費比率（分子）の構造'!M$49</f>
        <v>1</v>
      </c>
      <c r="I45" s="1036"/>
      <c r="J45" s="1036"/>
      <c r="K45" s="1036">
        <f>'実質公債費比率（分子）の構造'!N$49</f>
        <v>1</v>
      </c>
      <c r="L45" s="1036"/>
      <c r="M45" s="1036"/>
      <c r="N45" s="1036">
        <f>'実質公債費比率（分子）の構造'!O$49</f>
        <v>1</v>
      </c>
      <c r="O45" s="1036"/>
      <c r="P45" s="1036"/>
    </row>
    <row r="46" spans="1:16">
      <c r="A46" s="1036" t="s">
        <v>39</v>
      </c>
      <c r="B46" s="1036">
        <f>'実質公債費比率（分子）の構造'!K$48</f>
        <v>119</v>
      </c>
      <c r="C46" s="1036"/>
      <c r="D46" s="1036"/>
      <c r="E46" s="1036">
        <f>'実質公債費比率（分子）の構造'!L$48</f>
        <v>131</v>
      </c>
      <c r="F46" s="1036"/>
      <c r="G46" s="1036"/>
      <c r="H46" s="1036">
        <f>'実質公債費比率（分子）の構造'!M$48</f>
        <v>135</v>
      </c>
      <c r="I46" s="1036"/>
      <c r="J46" s="1036"/>
      <c r="K46" s="1036">
        <f>'実質公債費比率（分子）の構造'!N$48</f>
        <v>140</v>
      </c>
      <c r="L46" s="1036"/>
      <c r="M46" s="1036"/>
      <c r="N46" s="1036">
        <f>'実質公債費比率（分子）の構造'!O$48</f>
        <v>149</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28</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518</v>
      </c>
      <c r="C49" s="1036"/>
      <c r="D49" s="1036"/>
      <c r="E49" s="1036">
        <f>'実質公債費比率（分子）の構造'!L$45</f>
        <v>504</v>
      </c>
      <c r="F49" s="1036"/>
      <c r="G49" s="1036"/>
      <c r="H49" s="1036">
        <f>'実質公債費比率（分子）の構造'!M$45</f>
        <v>546</v>
      </c>
      <c r="I49" s="1036"/>
      <c r="J49" s="1036"/>
      <c r="K49" s="1036">
        <f>'実質公債費比率（分子）の構造'!N$45</f>
        <v>569</v>
      </c>
      <c r="L49" s="1036"/>
      <c r="M49" s="1036"/>
      <c r="N49" s="1036">
        <f>'実質公債費比率（分子）の構造'!O$45</f>
        <v>587</v>
      </c>
      <c r="O49" s="1036"/>
      <c r="P49" s="1036"/>
    </row>
    <row r="50" spans="1:16">
      <c r="A50" s="1036" t="s">
        <v>57</v>
      </c>
      <c r="B50" s="1036" t="e">
        <f>NA()</f>
        <v>#N/A</v>
      </c>
      <c r="C50" s="1036">
        <f>IF(ISNUMBER('実質公債費比率（分子）の構造'!K$53),'実質公債費比率（分子）の構造'!K$53,NA())</f>
        <v>178</v>
      </c>
      <c r="D50" s="1036" t="e">
        <f>NA()</f>
        <v>#N/A</v>
      </c>
      <c r="E50" s="1036" t="e">
        <f>NA()</f>
        <v>#N/A</v>
      </c>
      <c r="F50" s="1036">
        <f>IF(ISNUMBER('実質公債費比率（分子）の構造'!L$53),'実質公債費比率（分子）の構造'!L$53,NA())</f>
        <v>186</v>
      </c>
      <c r="G50" s="1036" t="e">
        <f>NA()</f>
        <v>#N/A</v>
      </c>
      <c r="H50" s="1036" t="e">
        <f>NA()</f>
        <v>#N/A</v>
      </c>
      <c r="I50" s="1036">
        <f>IF(ISNUMBER('実質公債費比率（分子）の構造'!M$53),'実質公債費比率（分子）の構造'!M$53,NA())</f>
        <v>213</v>
      </c>
      <c r="J50" s="1036" t="e">
        <f>NA()</f>
        <v>#N/A</v>
      </c>
      <c r="K50" s="1036" t="e">
        <f>NA()</f>
        <v>#N/A</v>
      </c>
      <c r="L50" s="1036">
        <f>IF(ISNUMBER('実質公債費比率（分子）の構造'!N$53),'実質公債費比率（分子）の構造'!N$53,NA())</f>
        <v>229</v>
      </c>
      <c r="M50" s="1036" t="e">
        <f>NA()</f>
        <v>#N/A</v>
      </c>
      <c r="N50" s="1036" t="e">
        <f>NA()</f>
        <v>#N/A</v>
      </c>
      <c r="O50" s="1036">
        <f>IF(ISNUMBER('実質公債費比率（分子）の構造'!O$53),'実質公債費比率（分子）の構造'!O$53,NA())</f>
        <v>245</v>
      </c>
      <c r="P50" s="1036" t="e">
        <f>NA()</f>
        <v>#N/A</v>
      </c>
    </row>
    <row r="53" spans="1:16">
      <c r="A53" s="1033" t="s">
        <v>62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124</v>
      </c>
      <c r="C55" s="1035"/>
      <c r="D55" s="1035" t="s">
        <v>127</v>
      </c>
      <c r="E55" s="1035" t="s">
        <v>124</v>
      </c>
      <c r="F55" s="1035"/>
      <c r="G55" s="1035" t="s">
        <v>127</v>
      </c>
      <c r="H55" s="1035" t="s">
        <v>124</v>
      </c>
      <c r="I55" s="1035"/>
      <c r="J55" s="1035" t="s">
        <v>127</v>
      </c>
      <c r="K55" s="1035" t="s">
        <v>124</v>
      </c>
      <c r="L55" s="1035"/>
      <c r="M55" s="1035" t="s">
        <v>127</v>
      </c>
      <c r="N55" s="1035" t="s">
        <v>124</v>
      </c>
      <c r="O55" s="1035"/>
      <c r="P55" s="1035" t="s">
        <v>127</v>
      </c>
    </row>
    <row r="56" spans="1:16">
      <c r="A56" s="1035" t="s">
        <v>43</v>
      </c>
      <c r="B56" s="1035"/>
      <c r="C56" s="1035"/>
      <c r="D56" s="1035">
        <f>'将来負担比率（分子）の構造'!I$52</f>
        <v>4027</v>
      </c>
      <c r="E56" s="1035"/>
      <c r="F56" s="1035"/>
      <c r="G56" s="1035">
        <f>'将来負担比率（分子）の構造'!J$52</f>
        <v>3970</v>
      </c>
      <c r="H56" s="1035"/>
      <c r="I56" s="1035"/>
      <c r="J56" s="1035">
        <f>'将来負担比率（分子）の構造'!K$52</f>
        <v>3967</v>
      </c>
      <c r="K56" s="1035"/>
      <c r="L56" s="1035"/>
      <c r="M56" s="1035">
        <f>'将来負担比率（分子）の構造'!L$52</f>
        <v>4131</v>
      </c>
      <c r="N56" s="1035"/>
      <c r="O56" s="1035"/>
      <c r="P56" s="1035">
        <f>'将来負担比率（分子）の構造'!M$52</f>
        <v>4121</v>
      </c>
    </row>
    <row r="57" spans="1:16">
      <c r="A57" s="1035" t="s">
        <v>102</v>
      </c>
      <c r="B57" s="1035"/>
      <c r="C57" s="1035"/>
      <c r="D57" s="1035">
        <f>'将来負担比率（分子）の構造'!I$51</f>
        <v>1</v>
      </c>
      <c r="E57" s="1035"/>
      <c r="F57" s="1035"/>
      <c r="G57" s="1035">
        <f>'将来負担比率（分子）の構造'!J$51</f>
        <v>0</v>
      </c>
      <c r="H57" s="1035"/>
      <c r="I57" s="1035"/>
      <c r="J57" s="1035">
        <f>'将来負担比率（分子）の構造'!K$51</f>
        <v>17</v>
      </c>
      <c r="K57" s="1035"/>
      <c r="L57" s="1035"/>
      <c r="M57" s="1035">
        <f>'将来負担比率（分子）の構造'!L$51</f>
        <v>17</v>
      </c>
      <c r="N57" s="1035"/>
      <c r="O57" s="1035"/>
      <c r="P57" s="1035">
        <f>'将来負担比率（分子）の構造'!M$51</f>
        <v>34</v>
      </c>
    </row>
    <row r="58" spans="1:16">
      <c r="A58" s="1035" t="s">
        <v>99</v>
      </c>
      <c r="B58" s="1035"/>
      <c r="C58" s="1035"/>
      <c r="D58" s="1035">
        <f>'将来負担比率（分子）の構造'!I$50</f>
        <v>5333</v>
      </c>
      <c r="E58" s="1035"/>
      <c r="F58" s="1035"/>
      <c r="G58" s="1035">
        <f>'将来負担比率（分子）の構造'!J$50</f>
        <v>5129</v>
      </c>
      <c r="H58" s="1035"/>
      <c r="I58" s="1035"/>
      <c r="J58" s="1035">
        <f>'将来負担比率（分子）の構造'!K$50</f>
        <v>5046</v>
      </c>
      <c r="K58" s="1035"/>
      <c r="L58" s="1035"/>
      <c r="M58" s="1035">
        <f>'将来負担比率（分子）の構造'!L$50</f>
        <v>4917</v>
      </c>
      <c r="N58" s="1035"/>
      <c r="O58" s="1035"/>
      <c r="P58" s="1035">
        <f>'将来負担比率（分子）の構造'!M$50</f>
        <v>4913</v>
      </c>
    </row>
    <row r="59" spans="1:16">
      <c r="A59" s="1035" t="s">
        <v>95</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89</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638</v>
      </c>
      <c r="C62" s="1035"/>
      <c r="D62" s="1035"/>
      <c r="E62" s="1035">
        <f>'将来負担比率（分子）の構造'!J$45</f>
        <v>542</v>
      </c>
      <c r="F62" s="1035"/>
      <c r="G62" s="1035"/>
      <c r="H62" s="1035">
        <f>'将来負担比率（分子）の構造'!K$45</f>
        <v>527</v>
      </c>
      <c r="I62" s="1035"/>
      <c r="J62" s="1035"/>
      <c r="K62" s="1035">
        <f>'将来負担比率（分子）の構造'!L$45</f>
        <v>510</v>
      </c>
      <c r="L62" s="1035"/>
      <c r="M62" s="1035"/>
      <c r="N62" s="1035">
        <f>'将来負担比率（分子）の構造'!M$45</f>
        <v>486</v>
      </c>
      <c r="O62" s="1035"/>
      <c r="P62" s="1035"/>
    </row>
    <row r="63" spans="1:16">
      <c r="A63" s="1035" t="s">
        <v>80</v>
      </c>
      <c r="B63" s="1035" t="str">
        <f>'将来負担比率（分子）の構造'!I$44</f>
        <v>-</v>
      </c>
      <c r="C63" s="1035"/>
      <c r="D63" s="1035"/>
      <c r="E63" s="1035">
        <f>'将来負担比率（分子）の構造'!J$44</f>
        <v>0</v>
      </c>
      <c r="F63" s="1035"/>
      <c r="G63" s="1035"/>
      <c r="H63" s="1035">
        <f>'将来負担比率（分子）の構造'!K$44</f>
        <v>6</v>
      </c>
      <c r="I63" s="1035"/>
      <c r="J63" s="1035"/>
      <c r="K63" s="1035">
        <f>'将来負担比率（分子）の構造'!L$44</f>
        <v>5</v>
      </c>
      <c r="L63" s="1035"/>
      <c r="M63" s="1035"/>
      <c r="N63" s="1035">
        <f>'将来負担比率（分子）の構造'!M$44</f>
        <v>4</v>
      </c>
      <c r="O63" s="1035"/>
      <c r="P63" s="1035"/>
    </row>
    <row r="64" spans="1:16">
      <c r="A64" s="1035" t="s">
        <v>78</v>
      </c>
      <c r="B64" s="1035">
        <f>'将来負担比率（分子）の構造'!I$43</f>
        <v>1076</v>
      </c>
      <c r="C64" s="1035"/>
      <c r="D64" s="1035"/>
      <c r="E64" s="1035">
        <f>'将来負担比率（分子）の構造'!J$43</f>
        <v>1061</v>
      </c>
      <c r="F64" s="1035"/>
      <c r="G64" s="1035"/>
      <c r="H64" s="1035">
        <f>'将来負担比率（分子）の構造'!K$43</f>
        <v>996</v>
      </c>
      <c r="I64" s="1035"/>
      <c r="J64" s="1035"/>
      <c r="K64" s="1035">
        <f>'将来負担比率（分子）の構造'!L$43</f>
        <v>890</v>
      </c>
      <c r="L64" s="1035"/>
      <c r="M64" s="1035"/>
      <c r="N64" s="1035">
        <f>'将来負担比率（分子）の構造'!M$43</f>
        <v>767</v>
      </c>
      <c r="O64" s="1035"/>
      <c r="P64" s="1035"/>
    </row>
    <row r="65" spans="1:16">
      <c r="A65" s="1035" t="s">
        <v>77</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70</v>
      </c>
      <c r="B66" s="1035">
        <f>'将来負担比率（分子）の構造'!I$41</f>
        <v>4514</v>
      </c>
      <c r="C66" s="1035"/>
      <c r="D66" s="1035"/>
      <c r="E66" s="1035">
        <f>'将来負担比率（分子）の構造'!J$41</f>
        <v>4499</v>
      </c>
      <c r="F66" s="1035"/>
      <c r="G66" s="1035"/>
      <c r="H66" s="1035">
        <f>'将来負担比率（分子）の構造'!K$41</f>
        <v>4598</v>
      </c>
      <c r="I66" s="1035"/>
      <c r="J66" s="1035"/>
      <c r="K66" s="1035">
        <f>'将来負担比率（分子）の構造'!L$41</f>
        <v>4981</v>
      </c>
      <c r="L66" s="1035"/>
      <c r="M66" s="1035"/>
      <c r="N66" s="1035">
        <f>'将来負担比率（分子）の構造'!M$41</f>
        <v>5082</v>
      </c>
      <c r="O66" s="1035"/>
      <c r="P66" s="1035"/>
    </row>
    <row r="67" spans="1:16">
      <c r="A67" s="1035" t="s">
        <v>104</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0</v>
      </c>
      <c r="G67" s="1035" t="e">
        <f>NA()</f>
        <v>#N/A</v>
      </c>
      <c r="H67" s="1035" t="e">
        <f>NA()</f>
        <v>#N/A</v>
      </c>
      <c r="I67" s="1035">
        <f>IF(ISNUMBER('将来負担比率（分子）の構造'!K$53),IF('将来負担比率（分子）の構造'!K$53&lt;0,0,'将来負担比率（分子）の構造'!K$53),NA())</f>
        <v>0</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128</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129</v>
      </c>
      <c r="B72" s="1039">
        <f>基金残高に係る経年分析!F55</f>
        <v>638</v>
      </c>
      <c r="C72" s="1039">
        <f>基金残高に係る経年分析!G55</f>
        <v>634</v>
      </c>
      <c r="D72" s="1039">
        <f>基金残高に係る経年分析!H55</f>
        <v>567</v>
      </c>
    </row>
    <row r="73" spans="1:16">
      <c r="A73" s="1037" t="s">
        <v>130</v>
      </c>
      <c r="B73" s="1039">
        <f>基金残高に係る経年分析!F56</f>
        <v>1136</v>
      </c>
      <c r="C73" s="1039">
        <f>基金残高に係る経年分析!G56</f>
        <v>1036</v>
      </c>
      <c r="D73" s="1039">
        <f>基金残高に係る経年分析!H56</f>
        <v>1056</v>
      </c>
    </row>
    <row r="74" spans="1:16">
      <c r="A74" s="1037" t="s">
        <v>133</v>
      </c>
      <c r="B74" s="1039">
        <f>基金残高に係る経年分析!F57</f>
        <v>3218</v>
      </c>
      <c r="C74" s="1039">
        <f>基金残高に係る経年分析!G57</f>
        <v>3194</v>
      </c>
      <c r="D74" s="1039">
        <f>基金残高に係る経年分析!H57</f>
        <v>3249</v>
      </c>
    </row>
  </sheetData>
  <sheetProtection algorithmName="SHA-512" hashValue="WdKjDBIf6+bstyMoUeRCTFyexsTlZ9KzHPdXHaNYP2Cu9+qOgBEya3Xv4+rdcHQfZagFcqjN8bHeevSuyeqBfg==" saltValue="IEv+8Eor/JHRHO2ZQjuc9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AW62" sqref="AW62"/>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546</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547</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551</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168</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449</v>
      </c>
      <c r="BQ50" s="1090"/>
      <c r="BR50" s="1090"/>
      <c r="BS50" s="1090"/>
      <c r="BT50" s="1090"/>
      <c r="BU50" s="1090"/>
      <c r="BV50" s="1090"/>
      <c r="BW50" s="1090"/>
      <c r="BX50" s="1090" t="s">
        <v>528</v>
      </c>
      <c r="BY50" s="1090"/>
      <c r="BZ50" s="1090"/>
      <c r="CA50" s="1090"/>
      <c r="CB50" s="1090"/>
      <c r="CC50" s="1090"/>
      <c r="CD50" s="1090"/>
      <c r="CE50" s="1090"/>
      <c r="CF50" s="1090" t="s">
        <v>529</v>
      </c>
      <c r="CG50" s="1090"/>
      <c r="CH50" s="1090"/>
      <c r="CI50" s="1090"/>
      <c r="CJ50" s="1090"/>
      <c r="CK50" s="1090"/>
      <c r="CL50" s="1090"/>
      <c r="CM50" s="1090"/>
      <c r="CN50" s="1090" t="s">
        <v>530</v>
      </c>
      <c r="CO50" s="1090"/>
      <c r="CP50" s="1090"/>
      <c r="CQ50" s="1090"/>
      <c r="CR50" s="1090"/>
      <c r="CS50" s="1090"/>
      <c r="CT50" s="1090"/>
      <c r="CU50" s="1090"/>
      <c r="CV50" s="1090" t="s">
        <v>531</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548</v>
      </c>
      <c r="AO51" s="1089"/>
      <c r="AP51" s="1089"/>
      <c r="AQ51" s="1089"/>
      <c r="AR51" s="1089"/>
      <c r="AS51" s="1089"/>
      <c r="AT51" s="1089"/>
      <c r="AU51" s="1089"/>
      <c r="AV51" s="1089"/>
      <c r="AW51" s="1089"/>
      <c r="AX51" s="1089"/>
      <c r="AY51" s="1089"/>
      <c r="AZ51" s="1089"/>
      <c r="BA51" s="1089"/>
      <c r="BB51" s="1089" t="s">
        <v>549</v>
      </c>
      <c r="BC51" s="1089"/>
      <c r="BD51" s="1089"/>
      <c r="BE51" s="1089"/>
      <c r="BF51" s="1089"/>
      <c r="BG51" s="1089"/>
      <c r="BH51" s="1089"/>
      <c r="BI51" s="1089"/>
      <c r="BJ51" s="1089"/>
      <c r="BK51" s="1089"/>
      <c r="BL51" s="1089"/>
      <c r="BM51" s="1089"/>
      <c r="BN51" s="1089"/>
      <c r="BO51" s="1089"/>
      <c r="BP51" s="1094"/>
      <c r="BQ51" s="1094"/>
      <c r="BR51" s="1094"/>
      <c r="BS51" s="1094"/>
      <c r="BT51" s="1094"/>
      <c r="BU51" s="1094"/>
      <c r="BV51" s="1094"/>
      <c r="BW51" s="1094"/>
      <c r="BX51" s="1094"/>
      <c r="BY51" s="1094"/>
      <c r="BZ51" s="1094"/>
      <c r="CA51" s="1094"/>
      <c r="CB51" s="1094"/>
      <c r="CC51" s="1094"/>
      <c r="CD51" s="1094"/>
      <c r="CE51" s="1094"/>
      <c r="CF51" s="1094"/>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550</v>
      </c>
      <c r="BC53" s="1089"/>
      <c r="BD53" s="1089"/>
      <c r="BE53" s="1089"/>
      <c r="BF53" s="1089"/>
      <c r="BG53" s="1089"/>
      <c r="BH53" s="1089"/>
      <c r="BI53" s="1089"/>
      <c r="BJ53" s="1089"/>
      <c r="BK53" s="1089"/>
      <c r="BL53" s="1089"/>
      <c r="BM53" s="1089"/>
      <c r="BN53" s="1089"/>
      <c r="BO53" s="1089"/>
      <c r="BP53" s="1094">
        <v>59.4</v>
      </c>
      <c r="BQ53" s="1094"/>
      <c r="BR53" s="1094"/>
      <c r="BS53" s="1094"/>
      <c r="BT53" s="1094"/>
      <c r="BU53" s="1094"/>
      <c r="BV53" s="1094"/>
      <c r="BW53" s="1094"/>
      <c r="BX53" s="1094">
        <v>60.5</v>
      </c>
      <c r="BY53" s="1094"/>
      <c r="BZ53" s="1094"/>
      <c r="CA53" s="1094"/>
      <c r="CB53" s="1094"/>
      <c r="CC53" s="1094"/>
      <c r="CD53" s="1094"/>
      <c r="CE53" s="1094"/>
      <c r="CF53" s="1094">
        <v>62</v>
      </c>
      <c r="CG53" s="1094"/>
      <c r="CH53" s="1094"/>
      <c r="CI53" s="1094"/>
      <c r="CJ53" s="1094"/>
      <c r="CK53" s="1094"/>
      <c r="CL53" s="1094"/>
      <c r="CM53" s="1094"/>
      <c r="CN53" s="1094">
        <v>64</v>
      </c>
      <c r="CO53" s="1094"/>
      <c r="CP53" s="1094"/>
      <c r="CQ53" s="1094"/>
      <c r="CR53" s="1094"/>
      <c r="CS53" s="1094"/>
      <c r="CT53" s="1094"/>
      <c r="CU53" s="1094"/>
      <c r="CV53" s="1094">
        <v>65.599999999999994</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549</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550</v>
      </c>
      <c r="BC57" s="1089"/>
      <c r="BD57" s="1089"/>
      <c r="BE57" s="1089"/>
      <c r="BF57" s="1089"/>
      <c r="BG57" s="1089"/>
      <c r="BH57" s="1089"/>
      <c r="BI57" s="1089"/>
      <c r="BJ57" s="1089"/>
      <c r="BK57" s="1089"/>
      <c r="BL57" s="1089"/>
      <c r="BM57" s="1089"/>
      <c r="BN57" s="1089"/>
      <c r="BO57" s="1089"/>
      <c r="BP57" s="1094">
        <v>57.7</v>
      </c>
      <c r="BQ57" s="1094"/>
      <c r="BR57" s="1094"/>
      <c r="BS57" s="1094"/>
      <c r="BT57" s="1094"/>
      <c r="BU57" s="1094"/>
      <c r="BV57" s="1094"/>
      <c r="BW57" s="1094"/>
      <c r="BX57" s="1094">
        <v>59.3</v>
      </c>
      <c r="BY57" s="1094"/>
      <c r="BZ57" s="1094"/>
      <c r="CA57" s="1094"/>
      <c r="CB57" s="1094"/>
      <c r="CC57" s="1094"/>
      <c r="CD57" s="1094"/>
      <c r="CE57" s="1094"/>
      <c r="CF57" s="1094">
        <v>60.4</v>
      </c>
      <c r="CG57" s="1094"/>
      <c r="CH57" s="1094"/>
      <c r="CI57" s="1094"/>
      <c r="CJ57" s="1094"/>
      <c r="CK57" s="1094"/>
      <c r="CL57" s="1094"/>
      <c r="CM57" s="1094"/>
      <c r="CN57" s="1094">
        <v>61.1</v>
      </c>
      <c r="CO57" s="1094"/>
      <c r="CP57" s="1094"/>
      <c r="CQ57" s="1094"/>
      <c r="CR57" s="1094"/>
      <c r="CS57" s="1094"/>
      <c r="CT57" s="1094"/>
      <c r="CU57" s="1094"/>
      <c r="CV57" s="1094">
        <v>62.3</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333</v>
      </c>
    </row>
    <row r="64" spans="1:109">
      <c r="B64" s="738"/>
      <c r="G64" s="1065"/>
      <c r="N64" s="1084"/>
      <c r="AM64" s="1065"/>
      <c r="AN64" s="1065" t="s">
        <v>547</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332</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168</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449</v>
      </c>
      <c r="BQ72" s="1090"/>
      <c r="BR72" s="1090"/>
      <c r="BS72" s="1090"/>
      <c r="BT72" s="1090"/>
      <c r="BU72" s="1090"/>
      <c r="BV72" s="1090"/>
      <c r="BW72" s="1090"/>
      <c r="BX72" s="1090" t="s">
        <v>528</v>
      </c>
      <c r="BY72" s="1090"/>
      <c r="BZ72" s="1090"/>
      <c r="CA72" s="1090"/>
      <c r="CB72" s="1090"/>
      <c r="CC72" s="1090"/>
      <c r="CD72" s="1090"/>
      <c r="CE72" s="1090"/>
      <c r="CF72" s="1090" t="s">
        <v>529</v>
      </c>
      <c r="CG72" s="1090"/>
      <c r="CH72" s="1090"/>
      <c r="CI72" s="1090"/>
      <c r="CJ72" s="1090"/>
      <c r="CK72" s="1090"/>
      <c r="CL72" s="1090"/>
      <c r="CM72" s="1090"/>
      <c r="CN72" s="1090" t="s">
        <v>530</v>
      </c>
      <c r="CO72" s="1090"/>
      <c r="CP72" s="1090"/>
      <c r="CQ72" s="1090"/>
      <c r="CR72" s="1090"/>
      <c r="CS72" s="1090"/>
      <c r="CT72" s="1090"/>
      <c r="CU72" s="1090"/>
      <c r="CV72" s="1090" t="s">
        <v>531</v>
      </c>
      <c r="CW72" s="1090"/>
      <c r="CX72" s="1090"/>
      <c r="CY72" s="1090"/>
      <c r="CZ72" s="1090"/>
      <c r="DA72" s="1090"/>
      <c r="DB72" s="1090"/>
      <c r="DC72" s="1090"/>
    </row>
    <row r="73" spans="2:107">
      <c r="B73" s="738"/>
      <c r="G73" s="1067"/>
      <c r="H73" s="1067"/>
      <c r="I73" s="1067"/>
      <c r="J73" s="1067"/>
      <c r="K73" s="1077"/>
      <c r="L73" s="1077"/>
      <c r="M73" s="1077"/>
      <c r="N73" s="1077"/>
      <c r="AM73" s="1069"/>
      <c r="AN73" s="1089" t="s">
        <v>548</v>
      </c>
      <c r="AO73" s="1089"/>
      <c r="AP73" s="1089"/>
      <c r="AQ73" s="1089"/>
      <c r="AR73" s="1089"/>
      <c r="AS73" s="1089"/>
      <c r="AT73" s="1089"/>
      <c r="AU73" s="1089"/>
      <c r="AV73" s="1089"/>
      <c r="AW73" s="1089"/>
      <c r="AX73" s="1089"/>
      <c r="AY73" s="1089"/>
      <c r="AZ73" s="1089"/>
      <c r="BA73" s="1089"/>
      <c r="BB73" s="1089" t="s">
        <v>549</v>
      </c>
      <c r="BC73" s="1089"/>
      <c r="BD73" s="1089"/>
      <c r="BE73" s="1089"/>
      <c r="BF73" s="1089"/>
      <c r="BG73" s="1089"/>
      <c r="BH73" s="1089"/>
      <c r="BI73" s="1089"/>
      <c r="BJ73" s="1089"/>
      <c r="BK73" s="1089"/>
      <c r="BL73" s="1089"/>
      <c r="BM73" s="1089"/>
      <c r="BN73" s="1089"/>
      <c r="BO73" s="1089"/>
      <c r="BP73" s="1094"/>
      <c r="BQ73" s="1094"/>
      <c r="BR73" s="1094"/>
      <c r="BS73" s="1094"/>
      <c r="BT73" s="1094"/>
      <c r="BU73" s="1094"/>
      <c r="BV73" s="1094"/>
      <c r="BW73" s="1094"/>
      <c r="BX73" s="1094"/>
      <c r="BY73" s="1094"/>
      <c r="BZ73" s="1094"/>
      <c r="CA73" s="1094"/>
      <c r="CB73" s="1094"/>
      <c r="CC73" s="1094"/>
      <c r="CD73" s="1094"/>
      <c r="CE73" s="1094"/>
      <c r="CF73" s="1094"/>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414</v>
      </c>
      <c r="BC75" s="1089"/>
      <c r="BD75" s="1089"/>
      <c r="BE75" s="1089"/>
      <c r="BF75" s="1089"/>
      <c r="BG75" s="1089"/>
      <c r="BH75" s="1089"/>
      <c r="BI75" s="1089"/>
      <c r="BJ75" s="1089"/>
      <c r="BK75" s="1089"/>
      <c r="BL75" s="1089"/>
      <c r="BM75" s="1089"/>
      <c r="BN75" s="1089"/>
      <c r="BO75" s="1089"/>
      <c r="BP75" s="1094">
        <v>7.3</v>
      </c>
      <c r="BQ75" s="1094"/>
      <c r="BR75" s="1094"/>
      <c r="BS75" s="1094"/>
      <c r="BT75" s="1094"/>
      <c r="BU75" s="1094"/>
      <c r="BV75" s="1094"/>
      <c r="BW75" s="1094"/>
      <c r="BX75" s="1094">
        <v>8.1999999999999993</v>
      </c>
      <c r="BY75" s="1094"/>
      <c r="BZ75" s="1094"/>
      <c r="CA75" s="1094"/>
      <c r="CB75" s="1094"/>
      <c r="CC75" s="1094"/>
      <c r="CD75" s="1094"/>
      <c r="CE75" s="1094"/>
      <c r="CF75" s="1094">
        <v>9.3000000000000007</v>
      </c>
      <c r="CG75" s="1094"/>
      <c r="CH75" s="1094"/>
      <c r="CI75" s="1094"/>
      <c r="CJ75" s="1094"/>
      <c r="CK75" s="1094"/>
      <c r="CL75" s="1094"/>
      <c r="CM75" s="1094"/>
      <c r="CN75" s="1094">
        <v>10.1</v>
      </c>
      <c r="CO75" s="1094"/>
      <c r="CP75" s="1094"/>
      <c r="CQ75" s="1094"/>
      <c r="CR75" s="1094"/>
      <c r="CS75" s="1094"/>
      <c r="CT75" s="1094"/>
      <c r="CU75" s="1094"/>
      <c r="CV75" s="1094">
        <v>10.6</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549</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414</v>
      </c>
      <c r="BC79" s="1089"/>
      <c r="BD79" s="1089"/>
      <c r="BE79" s="1089"/>
      <c r="BF79" s="1089"/>
      <c r="BG79" s="1089"/>
      <c r="BH79" s="1089"/>
      <c r="BI79" s="1089"/>
      <c r="BJ79" s="1089"/>
      <c r="BK79" s="1089"/>
      <c r="BL79" s="1089"/>
      <c r="BM79" s="1089"/>
      <c r="BN79" s="1089"/>
      <c r="BO79" s="1089"/>
      <c r="BP79" s="1094">
        <v>7.1</v>
      </c>
      <c r="BQ79" s="1094"/>
      <c r="BR79" s="1094"/>
      <c r="BS79" s="1094"/>
      <c r="BT79" s="1094"/>
      <c r="BU79" s="1094"/>
      <c r="BV79" s="1094"/>
      <c r="BW79" s="1094"/>
      <c r="BX79" s="1094">
        <v>7.1</v>
      </c>
      <c r="BY79" s="1094"/>
      <c r="BZ79" s="1094"/>
      <c r="CA79" s="1094"/>
      <c r="CB79" s="1094"/>
      <c r="CC79" s="1094"/>
      <c r="CD79" s="1094"/>
      <c r="CE79" s="1094"/>
      <c r="CF79" s="1094">
        <v>7.3</v>
      </c>
      <c r="CG79" s="1094"/>
      <c r="CH79" s="1094"/>
      <c r="CI79" s="1094"/>
      <c r="CJ79" s="1094"/>
      <c r="CK79" s="1094"/>
      <c r="CL79" s="1094"/>
      <c r="CM79" s="1094"/>
      <c r="CN79" s="1094">
        <v>7.4</v>
      </c>
      <c r="CO79" s="1094"/>
      <c r="CP79" s="1094"/>
      <c r="CQ79" s="1094"/>
      <c r="CR79" s="1094"/>
      <c r="CS79" s="1094"/>
      <c r="CT79" s="1094"/>
      <c r="CU79" s="1094"/>
      <c r="CV79" s="1094">
        <v>7.5</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4uHOljUBaMpPzS6UOWI99aHqTVlx9LRd3tG+bzmj5lX32pN8pN15MTbOr/BuvJWlCo1hRlYwHhYvtDtmVBVSiw==" saltValue="7g2YYA1bBN+U7GBqnecvh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105</v>
      </c>
    </row>
  </sheetData>
  <sheetProtection algorithmName="SHA-512" hashValue="YS+WThu35w+zie+6C+znhvmBtLrOuMWvt5fHU+mql1HHT2J6wyrZemXH1ictC6RTCH0UxU+WB5W+9RK6ZWf4Hg==" saltValue="ll4FweDuD00E7PzE/fCFI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105</v>
      </c>
    </row>
  </sheetData>
  <sheetProtection algorithmName="SHA-512" hashValue="V87SZoi+ASCL7d5EKwdL7jOwHMGZyy/PeKkYFcPLx29itVfs3RIo7fSEhogDXAT8dTr7LVe9vXsBIZPtNB44Tw==" saltValue="0gWT4oG/aEJJLIb78HM+9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工藤 康孝</cp:lastModifiedBy>
  <cp:lastPrinted>2023-03-13T05:22:46Z</cp:lastPrinted>
  <dcterms:created xsi:type="dcterms:W3CDTF">2023-02-20T03:38:06Z</dcterms:created>
  <dcterms:modified xsi:type="dcterms:W3CDTF">2023-10-20T05:56:51Z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2023-10-20T05:56:51Z</vt:filetime>
  </property>
</Properties>
</file>