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1企画財政室\02 財政関係\05 財政諸報告\R04\20220909_財政状況資料集\02_アップロー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<sst xmlns="http://schemas.openxmlformats.org/spreadsheetml/2006/main" count="1123" uniqueCount="612">
  <si>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</si>
  <si>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</si>
  <si>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</si>
  <si>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</si>
  <si>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</si>
  <si>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</si>
  <si>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</si>
  <si>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</si>
  <si>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</si>
  <si>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</si>
  <si>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</si>
  <si>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</si>
  <si>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</si>
  <si>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</si>
  <si>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</si>
  <si>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</si>
  <si>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</si>
  <si>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</si>
  <si>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</si>
  <si>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</si>
  <si>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</si>
  <si>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</si>
  <si>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</si>
  <si>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</si>
  <si>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</si>
  <si>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</si>
  <si>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</si>
  <si>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</si>
  <si>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</si>
  <si>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</si>
  <si>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</si>
  <si>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</si>
  <si>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</si>
  <si>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</si>
  <si>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</si>
  <si>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</si>
  <si>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</si>
  <si>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</si>
  <si>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</si>
  <si>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</si>
  <si>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</si>
  <si>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</si>
  <si>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</si>
  <si>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</si>
  <si>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</si>
  <si>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</si>
  <si>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</si>
  <si>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</si>
  <si>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</si>
  <si>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</si>
  <si>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</si>
  <si>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</si>
  <si>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</si>
  <si>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</si>
  <si>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</si>
  <si>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</si>
  <si>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</si>
  <si>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</si>
  <si>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</si>
  <si>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</si>
  <si>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</si>
  <si>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</si>
  <si>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</si>
  <si>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</si>
  <si>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</si>
  <si>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</si>
  <si>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</si>
  <si>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</si>
  <si>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</si>
  <si>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</si>
  <si>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</si>
  <si>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</si>
  <si>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</si>
  <si>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</si>
  <si>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</si>
  <si>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</si>
  <si>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</si>
  <si>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</si>
  <si>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</si>
  <si>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</si>
  <si>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</si>
  <si>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</si>
  <si>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</si>
  <si>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</si>
  <si>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</si>
  <si>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</si>
  <si>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</si>
  <si>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</si>
  <si>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</si>
  <si>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</si>
  <si>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</si>
  <si>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</si>
  <si>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</si>
  <si>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</si>
  <si>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</si>
  <si>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</si>
  <si>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</si>
  <si>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</si>
  <si>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</si>
  <si>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</si>
  <si>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</si>
  <si>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</si>
  <si>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</si>
  <si>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</si>
  <si>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</si>
  <si>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</si>
  <si>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</si>
  <si>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</si>
  <si>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</si>
  <si>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</si>
  <si>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</si>
  <si>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</si>
  <si>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</si>
  <si>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</si>
  <si>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</si>
  <si>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</si>
  <si>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</si>
  <si>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</si>
  <si>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</si>
  <si>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</si>
  <si>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</si>
  <si>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</si>
  <si>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</si>
  <si>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</si>
  <si>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</si>
  <si>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</si>
  <si>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</si>
  <si>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</si>
  <si>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</si>
  <si>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</si>
  <si>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</si>
  <si>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</si>
  <si>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</si>
  <si>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</si>
  <si>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</si>
  <si>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</si>
  <si>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</si>
  <si>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</si>
  <si>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</si>
  <si>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</si>
  <si>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</si>
  <si>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</si>
  <si>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</si>
  <si>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</si>
  <si>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</si>
  <si>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</si>
  <si>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</si>
  <si>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</si>
  <si>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</si>
  <si>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</si>
  <si>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</si>
  <si>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</si>
  <si>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</si>
  <si>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</si>
  <si>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</si>
  <si>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</si>
  <si>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</si>
  <si>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</si>
  <si>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</si>
  <si>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</si>
  <si>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</si>
  <si>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</si>
  <si>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</si>
  <si>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</si>
  <si>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</si>
  <si>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</si>
  <si>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</si>
  <si>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</si>
  <si>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</si>
  <si>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</si>
  <si>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</si>
  <si>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</si>
  <si>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</si>
  <si>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</si>
  <si>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</si>
  <si>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</si>
  <si>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</si>
  <si>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</si>
  <si>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</si>
  <si>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</si>
  <si>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</si>
  <si>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</si>
  <si>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</si>
  <si>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</si>
  <si>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</si>
  <si>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</si>
  <si>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</si>
  <si>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</si>
  <si>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</si>
  <si>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</si>
  <si>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</si>
  <si>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</si>
  <si>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</si>
  <si>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</si>
  <si>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</si>
  <si>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</si>
  <si>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</si>
  <si>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</si>
  <si>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</si>
  <si>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</si>
  <si>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</si>
  <si>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</si>
  <si>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</si>
  <si>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</si>
  <si>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</si>
  <si>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</si>
  <si>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</si>
  <si>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</si>
  <si>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</si>
  <si>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</si>
  <si>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</si>
  <si>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</si>
  <si>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</si>
  <si>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</si>
  <si>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</si>
  <si>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</si>
  <si>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</si>
  <si>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</si>
  <si>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</si>
  <si>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</si>
  <si>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</si>
  <si>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</si>
  <si>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</si>
  <si>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</si>
  <si>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北海道陸別町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</si>
  <si>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</si>
  <si>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</si>
  <si>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</si>
  <si>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</si>
  <si>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</si>
  <si>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</si>
  <si>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</si>
  <si>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</si>
  <si>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</si>
  <si>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</si>
  <si>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</si>
  <si>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</si>
  <si>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</si>
  <si>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</si>
  <si>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</si>
  <si>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</si>
  <si>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</si>
  <si>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</si>
  <si>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</si>
  <si>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</si>
  <si>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</si>
  <si>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</si>
  <si>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</si>
  <si>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</si>
  <si>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</si>
  <si>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</si>
  <si>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</si>
  <si>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</si>
  <si>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</si>
  <si>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</si>
  <si>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</si>
  <si>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</si>
  <si>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</si>
  <si>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</si>
  <si>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</si>
  <si>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</si>
  <si>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</si>
  <si>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</si>
  <si>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</si>
  <si>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</si>
  <si>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</si>
  <si>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</si>
  <si>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</si>
  <si>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</si>
  <si>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</si>
  <si>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</si>
  <si>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</si>
  <si>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</si>
  <si>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</si>
  <si>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</si>
  <si>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</si>
  <si>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</si>
  <si>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</si>
  <si>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</si>
  <si>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</si>
  <si>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</si>
  <si>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</si>
  <si>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</si>
  <si>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</si>
  <si>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</si>
  <si>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</si>
  <si>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</si>
  <si>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</si>
  <si>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</si>
  <si>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</si>
  <si>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</si>
  <si>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</si>
  <si>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</si>
  <si>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</si>
  <si>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</si>
  <si>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</si>
  <si>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</si>
  <si>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</si>
  <si>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</si>
  <si>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</si>
  <si>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</si>
  <si>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</si>
  <si>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</si>
  <si>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</si>
  <si>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</si>
  <si>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</si>
  <si>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</si>
  <si>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</si>
  <si>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</si>
  <si>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</si>
  <si>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</si>
  <si>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</si>
  <si>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</si>
  <si>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</si>
  <si>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</si>
  <si>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</si>
  <si>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</si>
  <si>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</si>
  <si>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</si>
  <si>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</si>
  <si>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</si>
  <si>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</si>
  <si>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</si>
  <si>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</si>
  <si>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</si>
  <si>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</si>
  <si>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</si>
  <si>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</si>
  <si>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</si>
  <si>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</si>
  <si>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</si>
  <si>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</si>
  <si>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</si>
  <si>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</si>
  <si>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</si>
  <si>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</si>
  <si>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</si>
  <si>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</si>
  <si>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</si>
  <si>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</si>
  <si>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</si>
  <si>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</si>
  <si>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</si>
  <si>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</si>
  <si>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</si>
  <si>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</si>
  <si>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</si>
  <si>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</si>
  <si>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</si>
  <si>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</si>
  <si>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</si>
  <si>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</si>
  <si>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</si>
  <si>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</si>
  <si>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</si>
  <si>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</si>
  <si>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</si>
  <si>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</si>
  <si>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</si>
  <si>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</si>
  <si>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</si>
  <si>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</si>
  <si>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</si>
  <si>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</si>
  <si>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</si>
  <si>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</si>
  <si>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</si>
  <si>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</si>
  <si>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</si>
  <si>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</si>
  <si>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</si>
  <si>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</si>
  <si>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</si>
  <si>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</si>
  <si>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</si>
  <si>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</si>
  <si>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</si>
  <si>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</si>
  <si>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</si>
  <si>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北海道陸別町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</si>
  <si>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</si>
  <si>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</si>
  <si>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</si>
  <si>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</si>
  <si>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</si>
  <si>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</si>
  <si>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</si>
  <si>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</si>
  <si>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</si>
  <si>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</si>
  <si>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</si>
  <si>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</si>
  <si>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</si>
  <si>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</si>
  <si>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</si>
  <si>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</si>
  <si>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</si>
  <si>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</si>
  <si>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</si>
  <si>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</si>
  <si>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</si>
  <si>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</si>
  <si>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</si>
  <si>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</si>
  <si>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</si>
  <si>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</si>
  <si>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</si>
  <si>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</si>
  <si>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</si>
  <si>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</si>
  <si>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</si>
  <si>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</si>
  <si>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</si>
  <si>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</si>
  <si>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</si>
  <si>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</si>
  <si>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</si>
  <si>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</si>
  <si>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</si>
  <si>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</si>
  <si>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</si>
  <si>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</si>
  <si>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</si>
  <si>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</si>
  <si>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</si>
  <si>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</si>
  <si>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</si>
  <si>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</si>
  <si>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</si>
  <si>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</si>
  <si>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</si>
  <si>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</si>
  <si>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</si>
  <si>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</si>
  <si>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</si>
  <si>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</si>
  <si>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</si>
  <si>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</si>
  <si>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</si>
  <si>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</si>
  <si>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</si>
  <si>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</si>
  <si>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</si>
  <si>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</si>
  <si>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</si>
  <si>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</si>
  <si>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</si>
  <si>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</si>
  <si>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</si>
  <si>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</si>
  <si>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</si>
  <si>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</si>
  <si>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</si>
  <si>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</si>
  <si>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</si>
  <si>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</si>
  <si>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</si>
  <si>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</si>
  <si>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</si>
  <si>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</si>
  <si>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</si>
  <si>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</si>
  <si>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</si>
  <si>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</si>
  <si>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</si>
  <si>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</si>
  <si>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</si>
  <si>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</si>
  <si>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</si>
  <si>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</si>
  <si>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</si>
  <si>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</si>
  <si>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</si>
  <si>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</si>
  <si>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</si>
  <si>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</si>
  <si>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</si>
  <si>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</si>
  <si>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</si>
  <si>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</si>
  <si>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</si>
  <si>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</si>
  <si>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</si>
  <si>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</si>
  <si>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</si>
  <si>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</si>
  <si>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</si>
  <si>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</si>
  <si>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</si>
  <si>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</si>
  <si>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</si>
  <si>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</si>
  <si>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</si>
  <si>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</si>
  <si>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</si>
  <si>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</si>
  <si>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</si>
  <si>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</si>
  <si>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</si>
  <si>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</si>
  <si>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</si>
  <si>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</si>
  <si>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</si>
  <si>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</si>
  <si>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</si>
  <si>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</si>
  <si>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</si>
  <si>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</si>
  <si>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</si>
  <si>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</si>
  <si>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</si>
  <si>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</si>
  <si>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</si>
  <si>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</si>
  <si>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</si>
  <si>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</si>
  <si>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</si>
  <si>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</si>
  <si>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</si>
  <si>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</si>
  <si>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</si>
  <si>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</si>
  <si>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</si>
  <si>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</si>
  <si>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</si>
  <si>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</si>
  <si>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</si>
  <si>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</si>
  <si>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</si>
  <si>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</si>
  <si>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</si>
  <si>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</si>
  <si>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</si>
  <si>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</si>
  <si>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</si>
  <si>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</si>
  <si>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</si>
  <si>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</si>
  <si>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</si>
  <si>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</si>
  <si>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</si>
  <si>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</si>
  <si>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</si>
  <si>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</si>
  <si>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</si>
  <si>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</si>
  <si>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</si>
  <si>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</si>
  <si>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</si>
  <si>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</si>
  <si>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</si>
  <si>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</si>
  <si>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</si>
  <si>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</si>
  <si>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</si>
  <si>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</si>
  <si>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</si>
  <si>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</si>
  <si>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</si>
  <si>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</si>
  <si>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</si>
  <si>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</si>
  <si>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</si>
  <si>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</si>
  <si>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</si>
  <si>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</si>
  <si>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</si>
  <si>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4.96</t>
  </si>
  <si>
    <t>▲ 3.72</t>
  </si>
  <si>
    <t>▲ 6.10</t>
  </si>
  <si>
    <t>▲ 1.68</t>
  </si>
  <si>
    <t>一般会計</t>
  </si>
  <si>
    <t>国民健康保険直営診療施設勘定特別会計</t>
  </si>
  <si>
    <t>介護保険事業勘定特別会計</t>
  </si>
  <si>
    <t>簡易水道事業特別会計</t>
  </si>
  <si>
    <t>公共下水道事業特別会計</t>
  </si>
  <si>
    <t>国民健康保険事業勘定特別会計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</si>
  <si>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</si>
  <si>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</si>
  <si>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</si>
  <si>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</si>
  <si>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</si>
  <si>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</si>
  <si>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</si>
  <si>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</si>
  <si>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</si>
  <si>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陸別町ふるさと整備基金</t>
    <rPh sb="0" eb="3">
      <t>リクベツチョウ</t>
    </rPh>
    <rPh sb="7" eb="9">
      <t>セイビ</t>
    </rPh>
    <rPh sb="9" eb="11">
      <t>キキン</t>
    </rPh>
    <phoneticPr fontId="5"/>
  </si>
  <si>
    <t>陸別町いきいき産業支援基金</t>
    <rPh sb="0" eb="3">
      <t>リクベツチョウ</t>
    </rPh>
    <rPh sb="7" eb="9">
      <t>サンギョウ</t>
    </rPh>
    <rPh sb="9" eb="11">
      <t>シエン</t>
    </rPh>
    <rPh sb="11" eb="13">
      <t>キキン</t>
    </rPh>
    <phoneticPr fontId="5"/>
  </si>
  <si>
    <t>陸別町ふるさと銀河線跡地活用等振興基金</t>
    <rPh sb="0" eb="3">
      <t>リクベツチョウ</t>
    </rPh>
    <rPh sb="7" eb="10">
      <t>ギンガセン</t>
    </rPh>
    <rPh sb="10" eb="12">
      <t>アトチ</t>
    </rPh>
    <rPh sb="12" eb="14">
      <t>カツヨウ</t>
    </rPh>
    <rPh sb="14" eb="15">
      <t>トウ</t>
    </rPh>
    <rPh sb="15" eb="17">
      <t>シンコウ</t>
    </rPh>
    <rPh sb="17" eb="19">
      <t>キキン</t>
    </rPh>
    <phoneticPr fontId="5"/>
  </si>
  <si>
    <t>陸別町公共施設等維持管理基金</t>
    <rPh sb="0" eb="3">
      <t>リクベツチョウ</t>
    </rPh>
    <rPh sb="3" eb="5">
      <t>コウキョウ</t>
    </rPh>
    <rPh sb="5" eb="7">
      <t>シセツ</t>
    </rPh>
    <rPh sb="7" eb="8">
      <t>トウ</t>
    </rPh>
    <rPh sb="8" eb="10">
      <t>イジ</t>
    </rPh>
    <rPh sb="10" eb="12">
      <t>カンリ</t>
    </rPh>
    <rPh sb="12" eb="14">
      <t>キキン</t>
    </rPh>
    <phoneticPr fontId="5"/>
  </si>
  <si>
    <t>陸別町地域福祉基金</t>
    <rPh sb="0" eb="3">
      <t>リクベツチョウ</t>
    </rPh>
    <rPh sb="3" eb="5">
      <t>チイキ</t>
    </rPh>
    <rPh sb="5" eb="7">
      <t>フクシ</t>
    </rPh>
    <rPh sb="7" eb="9">
      <t>キキン</t>
    </rPh>
    <phoneticPr fontId="5"/>
  </si>
  <si>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</si>
  <si>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</si>
  <si>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</si>
  <si>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</si>
  <si>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</si>
  <si>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</si>
  <si>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</si>
  <si>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</si>
  <si>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</si>
  <si>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</si>
  <si>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</si>
  <si>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</si>
  <si>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</si>
  <si>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</si>
  <si>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</si>
  <si>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</si>
  <si>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</si>
  <si>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</si>
  <si>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</si>
  <si>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過疎債など地方財政措置がある財政的に有利な地方債を発行しているため、将来負担比率が発生していない。</t>
    <rPh sb="0" eb="2">
      <t>カソ</t>
    </rPh>
    <rPh sb="2" eb="3">
      <t>サイ</t>
    </rPh>
    <rPh sb="5" eb="7">
      <t>チホウ</t>
    </rPh>
    <rPh sb="7" eb="9">
      <t>ザイセイ</t>
    </rPh>
    <rPh sb="9" eb="11">
      <t>ソチ</t>
    </rPh>
    <rPh sb="14" eb="17">
      <t>ザイセイテキ</t>
    </rPh>
    <rPh sb="18" eb="20">
      <t>ユウリ</t>
    </rPh>
    <rPh sb="21" eb="23">
      <t>チホウ</t>
    </rPh>
    <rPh sb="23" eb="24">
      <t>サイ</t>
    </rPh>
    <rPh sb="25" eb="27">
      <t>ハッコウ</t>
    </rPh>
    <rPh sb="34" eb="36">
      <t>ショウライ</t>
    </rPh>
    <rPh sb="36" eb="38">
      <t>フタン</t>
    </rPh>
    <rPh sb="38" eb="40">
      <t>ヒリツ</t>
    </rPh>
    <rPh sb="41" eb="43">
      <t>ハッセイ</t>
    </rPh>
    <phoneticPr fontId="2"/>
  </si>
  <si>
    <t>過疎債など地方財政措置がある財政的に有利な地方債を発行しているため、将来負担比率が発生していない。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</si>
</sst>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E6B0-4165-98CF-C4C2B15285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252223</c:v>
                </c:pt>
                <c:pt idx="1">
                  <c:v>359270</c:v>
                </c:pt>
                <c:pt idx="2">
                  <c:v>347656</c:v>
                </c:pt>
                <c:pt idx="3">
                  <c:v>421073</c:v>
                </c:pt>
                <c:pt idx="4">
                  <c:v>666507</c:v>
                </c:pt>
              </c:numCache>
            </c:numRef>
          </c:val>
          <c:smooth val="0"/>
          <c:extLst xmlns:c16r2="http://schemas.microsoft.com/office/drawing/2015/06/chart">
            <c:ext xmlns:c16="http://schemas.microsoft.com/office/drawing/2014/chart" uri="{C3380CC4-5D6E-409C-BE32-E72D297353CC}">
              <c16:uniqueId val="{00000001-E6B0-4165-98CF-C4C2B1528563}"/>
            </c:ext>
          </c:extLst>
        </c:ser>
        <c:dLbls>
          <c:showLegendKey val="0"/>
          <c:showVal val="0"/>
          <c:showCatName val="0"/>
          <c:showSerName val="0"/>
          <c:showPercent val="0"/>
          <c:showBubbleSize val="0"/>
        </c:dLbls>
        <c:marker val="1"/>
        <c:smooth val="0"/>
        <c:axId val="383065560"/>
        <c:axId val="383059288"/>
      </c:lineChart>
      <c:catAx>
        <c:axId val="383065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059288"/>
        <c:crosses val="autoZero"/>
        <c:auto val="1"/>
        <c:lblAlgn val="ctr"/>
        <c:lblOffset val="100"/>
        <c:tickLblSkip val="1"/>
        <c:tickMarkSkip val="1"/>
        <c:noMultiLvlLbl val="0"/>
      </c:catAx>
      <c:valAx>
        <c:axId val="38305928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065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2.0099999999999998</c:v>
                </c:pt>
                <c:pt idx="1">
                  <c:v>3.62</c:v>
                </c:pt>
                <c:pt idx="2">
                  <c:v>3.71</c:v>
                </c:pt>
                <c:pt idx="3">
                  <c:v>4.25</c:v>
                </c:pt>
                <c:pt idx="4">
                  <c:v>4.8899999999999997</c:v>
                </c:pt>
              </c:numCache>
            </c:numRef>
          </c:val>
          <c:extLst xmlns:c16r2="http://schemas.microsoft.com/office/drawing/2015/06/chart">
            <c:ext xmlns:c16="http://schemas.microsoft.com/office/drawing/2014/chart" uri="{C3380CC4-5D6E-409C-BE32-E72D297353CC}">
              <c16:uniqueId val="{00000000-6992-44DF-83E7-4DE048AD8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27.43</c:v>
                </c:pt>
                <c:pt idx="1">
                  <c:v>25.84</c:v>
                </c:pt>
                <c:pt idx="2">
                  <c:v>23.2</c:v>
                </c:pt>
                <c:pt idx="3">
                  <c:v>25.43</c:v>
                </c:pt>
                <c:pt idx="4">
                  <c:v>24.53</c:v>
                </c:pt>
              </c:numCache>
            </c:numRef>
          </c:val>
          <c:extLst xmlns:c16r2="http://schemas.microsoft.com/office/drawing/2015/06/chart">
            <c:ext xmlns:c16="http://schemas.microsoft.com/office/drawing/2014/chart" uri="{C3380CC4-5D6E-409C-BE32-E72D297353CC}">
              <c16:uniqueId val="{00000001-6992-44DF-83E7-4DE048AD8B02}"/>
            </c:ext>
          </c:extLst>
        </c:ser>
        <c:dLbls>
          <c:showLegendKey val="0"/>
          <c:showVal val="0"/>
          <c:showCatName val="0"/>
          <c:showSerName val="0"/>
          <c:showPercent val="0"/>
          <c:showBubbleSize val="0"/>
        </c:dLbls>
        <c:gapWidth val="250"/>
        <c:overlap val="100"/>
        <c:axId val="383061248"/>
        <c:axId val="383058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-4.96</c:v>
                </c:pt>
                <c:pt idx="1">
                  <c:v>-3.72</c:v>
                </c:pt>
                <c:pt idx="2">
                  <c:v>-6.1</c:v>
                </c:pt>
                <c:pt idx="3">
                  <c:v>0.66</c:v>
                </c:pt>
                <c:pt idx="4">
                  <c:v>-1.68</c:v>
                </c:pt>
              </c:numCache>
            </c:numRef>
          </c:val>
          <c:smooth val="0"/>
          <c:extLst xmlns:c16r2="http://schemas.microsoft.com/office/drawing/2015/06/chart">
            <c:ext xmlns:c16="http://schemas.microsoft.com/office/drawing/2014/chart" uri="{C3380CC4-5D6E-409C-BE32-E72D297353CC}">
              <c16:uniqueId val="{00000002-6992-44DF-83E7-4DE048AD8B02}"/>
            </c:ext>
          </c:extLst>
        </c:ser>
        <c:dLbls>
          <c:showLegendKey val="0"/>
          <c:showVal val="0"/>
          <c:showCatName val="0"/>
          <c:showSerName val="0"/>
          <c:showPercent val="0"/>
          <c:showBubbleSize val="0"/>
        </c:dLbls>
        <c:marker val="1"/>
        <c:smooth val="0"/>
        <c:axId val="383061248"/>
        <c:axId val="383058504"/>
      </c:lineChart>
      <c:catAx>
        <c:axId val="3830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058504"/>
        <c:crosses val="autoZero"/>
        <c:auto val="1"/>
        <c:lblAlgn val="ctr"/>
        <c:lblOffset val="100"/>
        <c:tickLblSkip val="1"/>
        <c:tickMarkSkip val="1"/>
        <c:noMultiLvlLbl val="0"/>
      </c:catAx>
      <c:valAx>
        <c:axId val="38305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67-4BC5-AD9B-3D8B69AAAF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67-4BC5-AD9B-3D8B69AAAF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67-4BC5-AD9B-3D8B69AAAF7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B67-4BC5-AD9B-3D8B69AAAF72}"/>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0.57999999999999996</c:v>
                </c:pt>
                <c:pt idx="2">
                  <c:v>#N/A</c:v>
                </c:pt>
                <c:pt idx="3">
                  <c:v>0.67</c:v>
                </c:pt>
                <c:pt idx="4">
                  <c:v>#N/A</c:v>
                </c:pt>
                <c:pt idx="5">
                  <c:v>0.34</c:v>
                </c:pt>
                <c:pt idx="6">
                  <c:v>#N/A</c:v>
                </c:pt>
                <c:pt idx="7">
                  <c:v>0.4</c:v>
                </c:pt>
                <c:pt idx="8">
                  <c:v>#N/A</c:v>
                </c:pt>
                <c:pt idx="9">
                  <c:v>7.0000000000000007E-2</c:v>
                </c:pt>
              </c:numCache>
            </c:numRef>
          </c:val>
          <c:extLst xmlns:c16r2="http://schemas.microsoft.com/office/drawing/2015/06/chart">
            <c:ext xmlns:c16="http://schemas.microsoft.com/office/drawing/2014/chart" uri="{C3380CC4-5D6E-409C-BE32-E72D297353CC}">
              <c16:uniqueId val="{00000004-8B67-4BC5-AD9B-3D8B69AAAF7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7.0000000000000007E-2</c:v>
                </c:pt>
                <c:pt idx="4">
                  <c:v>#N/A</c:v>
                </c:pt>
                <c:pt idx="5">
                  <c:v>0.09</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8B67-4BC5-AD9B-3D8B69AAAF7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0.16</c:v>
                </c:pt>
                <c:pt idx="2">
                  <c:v>#N/A</c:v>
                </c:pt>
                <c:pt idx="3">
                  <c:v>0.17</c:v>
                </c:pt>
                <c:pt idx="4">
                  <c:v>#N/A</c:v>
                </c:pt>
                <c:pt idx="5">
                  <c:v>0.16</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6-8B67-4BC5-AD9B-3D8B69AAAF72}"/>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#N/A</c:v>
                </c:pt>
                <c:pt idx="3">
                  <c:v>0.36</c:v>
                </c:pt>
                <c:pt idx="4">
                  <c:v>#N/A</c:v>
                </c:pt>
                <c:pt idx="5">
                  <c:v>0.6</c:v>
                </c:pt>
                <c:pt idx="6">
                  <c:v>#N/A</c:v>
                </c:pt>
                <c:pt idx="7">
                  <c:v>0.99</c:v>
                </c:pt>
                <c:pt idx="8">
                  <c:v>#N/A</c:v>
                </c:pt>
                <c:pt idx="9">
                  <c:v>0.42</c:v>
                </c:pt>
              </c:numCache>
            </c:numRef>
          </c:val>
          <c:extLst xmlns:c16r2="http://schemas.microsoft.com/office/drawing/2015/06/chart">
            <c:ext xmlns:c16="http://schemas.microsoft.com/office/drawing/2014/chart" uri="{C3380CC4-5D6E-409C-BE32-E72D297353CC}">
              <c16:uniqueId val="{00000007-8B67-4BC5-AD9B-3D8B69AAAF72}"/>
            </c:ext>
          </c:extLst>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0.63</c:v>
                </c:pt>
                <c:pt idx="2">
                  <c:v>#N/A</c:v>
                </c:pt>
                <c:pt idx="3">
                  <c:v>0.86</c:v>
                </c:pt>
                <c:pt idx="4">
                  <c:v>#N/A</c:v>
                </c:pt>
                <c:pt idx="5">
                  <c:v>0.78</c:v>
                </c:pt>
                <c:pt idx="6">
                  <c:v>#N/A</c:v>
                </c:pt>
                <c:pt idx="7">
                  <c:v>0.65</c:v>
                </c:pt>
                <c:pt idx="8">
                  <c:v>#N/A</c:v>
                </c:pt>
                <c:pt idx="9">
                  <c:v>0.56000000000000005</c:v>
                </c:pt>
              </c:numCache>
            </c:numRef>
          </c:val>
          <c:extLst xmlns:c16r2="http://schemas.microsoft.com/office/drawing/2015/06/chart">
            <c:ext xmlns:c16="http://schemas.microsoft.com/office/drawing/2014/chart" uri="{C3380CC4-5D6E-409C-BE32-E72D297353CC}">
              <c16:uniqueId val="{00000008-8B67-4BC5-AD9B-3D8B69AAAF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c:v>
                </c:pt>
                <c:pt idx="2">
                  <c:v>#N/A</c:v>
                </c:pt>
                <c:pt idx="3">
                  <c:v>3.62</c:v>
                </c:pt>
                <c:pt idx="4">
                  <c:v>#N/A</c:v>
                </c:pt>
                <c:pt idx="5">
                  <c:v>3.7</c:v>
                </c:pt>
                <c:pt idx="6">
                  <c:v>#N/A</c:v>
                </c:pt>
                <c:pt idx="7">
                  <c:v>4.24</c:v>
                </c:pt>
                <c:pt idx="8">
                  <c:v>#N/A</c:v>
                </c:pt>
                <c:pt idx="9">
                  <c:v>4.88</c:v>
                </c:pt>
              </c:numCache>
            </c:numRef>
          </c:val>
          <c:extLst xmlns:c16r2="http://schemas.microsoft.com/office/drawing/2015/06/chart">
            <c:ext xmlns:c16="http://schemas.microsoft.com/office/drawing/2014/chart" uri="{C3380CC4-5D6E-409C-BE32-E72D297353CC}">
              <c16:uniqueId val="{00000009-8B67-4BC5-AD9B-3D8B69AAAF72}"/>
            </c:ext>
          </c:extLst>
        </c:ser>
        <c:dLbls>
          <c:showLegendKey val="0"/>
          <c:showVal val="0"/>
          <c:showCatName val="0"/>
          <c:showSerName val="0"/>
          <c:showPercent val="0"/>
          <c:showBubbleSize val="0"/>
        </c:dLbls>
        <c:gapWidth val="150"/>
        <c:overlap val="100"/>
        <c:axId val="383063208"/>
        <c:axId val="383063992"/>
      </c:barChart>
      <c:catAx>
        <c:axId val="38306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063992"/>
        <c:crosses val="autoZero"/>
        <c:auto val="1"/>
        <c:lblAlgn val="ctr"/>
        <c:lblOffset val="100"/>
        <c:tickLblSkip val="1"/>
        <c:tickMarkSkip val="1"/>
        <c:noMultiLvlLbl val="0"/>
      </c:catAx>
      <c:valAx>
        <c:axId val="383063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63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531</c:v>
                </c:pt>
                <c:pt idx="5">
                  <c:v>470</c:v>
                </c:pt>
                <c:pt idx="8">
                  <c:v>449</c:v>
                </c:pt>
                <c:pt idx="11">
                  <c:v>469</c:v>
                </c:pt>
                <c:pt idx="14">
                  <c:v>481</c:v>
                </c:pt>
              </c:numCache>
            </c:numRef>
          </c:val>
          <c:extLst xmlns:c16r2="http://schemas.microsoft.com/office/drawing/2015/06/chart">
            <c:ext xmlns:c16="http://schemas.microsoft.com/office/drawing/2014/chart" uri="{C3380CC4-5D6E-409C-BE32-E72D297353CC}">
              <c16:uniqueId val="{00000000-B505-4D88-A5BC-F3AAE5D1D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05-4D88-A5BC-F3AAE5D1D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505-4D88-A5BC-F3AAE5D1D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11</c:v>
                </c:pt>
                <c:pt idx="6">
                  <c:v>0</c:v>
                </c:pt>
                <c:pt idx="9">
                  <c:v>1</c:v>
                </c:pt>
                <c:pt idx="12">
                  <c:v>1</c:v>
                </c:pt>
              </c:numCache>
            </c:numRef>
          </c:val>
          <c:extLst xmlns:c16r2="http://schemas.microsoft.com/office/drawing/2015/06/chart">
            <c:ext xmlns:c16="http://schemas.microsoft.com/office/drawing/2014/chart" uri="{C3380CC4-5D6E-409C-BE32-E72D297353CC}">
              <c16:uniqueId val="{00000003-B505-4D88-A5BC-F3AAE5D1D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116</c:v>
                </c:pt>
                <c:pt idx="3">
                  <c:v>119</c:v>
                </c:pt>
                <c:pt idx="6">
                  <c:v>131</c:v>
                </c:pt>
                <c:pt idx="9">
                  <c:v>135</c:v>
                </c:pt>
                <c:pt idx="12">
                  <c:v>140</c:v>
                </c:pt>
              </c:numCache>
            </c:numRef>
          </c:val>
          <c:extLst xmlns:c16r2="http://schemas.microsoft.com/office/drawing/2015/06/chart">
            <c:ext xmlns:c16="http://schemas.microsoft.com/office/drawing/2014/chart" uri="{C3380CC4-5D6E-409C-BE32-E72D297353CC}">
              <c16:uniqueId val="{00000004-B505-4D88-A5BC-F3AAE5D1D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05-4D88-A5BC-F3AAE5D1D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05-4D88-A5BC-F3AAE5D1D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541</c:v>
                </c:pt>
                <c:pt idx="3">
                  <c:v>518</c:v>
                </c:pt>
                <c:pt idx="6">
                  <c:v>504</c:v>
                </c:pt>
                <c:pt idx="9">
                  <c:v>546</c:v>
                </c:pt>
                <c:pt idx="12">
                  <c:v>569</c:v>
                </c:pt>
              </c:numCache>
            </c:numRef>
          </c:val>
          <c:extLst xmlns:c16r2="http://schemas.microsoft.com/office/drawing/2015/06/chart">
            <c:ext xmlns:c16="http://schemas.microsoft.com/office/drawing/2014/chart" uri="{C3380CC4-5D6E-409C-BE32-E72D297353CC}">
              <c16:uniqueId val="{00000007-B505-4D88-A5BC-F3AAE5D1D586}"/>
            </c:ext>
          </c:extLst>
        </c:ser>
        <c:dLbls>
          <c:showLegendKey val="0"/>
          <c:showVal val="0"/>
          <c:showCatName val="0"/>
          <c:showSerName val="0"/>
          <c:showPercent val="0"/>
          <c:showBubbleSize val="0"/>
        </c:dLbls>
        <c:gapWidth val="100"/>
        <c:overlap val="100"/>
        <c:axId val="383063600"/>
        <c:axId val="383060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c:v>
                </c:pt>
                <c:pt idx="2">
                  <c:v>#N/A</c:v>
                </c:pt>
                <c:pt idx="3">
                  <c:v>#N/A</c:v>
                </c:pt>
                <c:pt idx="4">
                  <c:v>178</c:v>
                </c:pt>
                <c:pt idx="5">
                  <c:v>#N/A</c:v>
                </c:pt>
                <c:pt idx="6">
                  <c:v>#N/A</c:v>
                </c:pt>
                <c:pt idx="7">
                  <c:v>186</c:v>
                </c:pt>
                <c:pt idx="8">
                  <c:v>#N/A</c:v>
                </c:pt>
                <c:pt idx="9">
                  <c:v>#N/A</c:v>
                </c:pt>
                <c:pt idx="10">
                  <c:v>213</c:v>
                </c:pt>
                <c:pt idx="11">
                  <c:v>#N/A</c:v>
                </c:pt>
                <c:pt idx="12">
                  <c:v>#N/A</c:v>
                </c:pt>
                <c:pt idx="13">
                  <c:v>229</c:v>
                </c:pt>
                <c:pt idx="14">
                  <c:v>#N/A</c:v>
                </c:pt>
              </c:numCache>
            </c:numRef>
          </c:val>
          <c:smooth val="0"/>
          <c:extLst xmlns:c16r2="http://schemas.microsoft.com/office/drawing/2015/06/chart">
            <c:ext xmlns:c16="http://schemas.microsoft.com/office/drawing/2014/chart" uri="{C3380CC4-5D6E-409C-BE32-E72D297353CC}">
              <c16:uniqueId val="{00000008-B505-4D88-A5BC-F3AAE5D1D586}"/>
            </c:ext>
          </c:extLst>
        </c:ser>
        <c:dLbls>
          <c:showLegendKey val="0"/>
          <c:showVal val="0"/>
          <c:showCatName val="0"/>
          <c:showSerName val="0"/>
          <c:showPercent val="0"/>
          <c:showBubbleSize val="0"/>
        </c:dLbls>
        <c:marker val="1"/>
        <c:smooth val="0"/>
        <c:axId val="383063600"/>
        <c:axId val="383060072"/>
      </c:lineChart>
      <c:catAx>
        <c:axId val="38306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060072"/>
        <c:crosses val="autoZero"/>
        <c:auto val="1"/>
        <c:lblAlgn val="ctr"/>
        <c:lblOffset val="100"/>
        <c:tickLblSkip val="1"/>
        <c:tickMarkSkip val="1"/>
        <c:noMultiLvlLbl val="0"/>
      </c:catAx>
      <c:valAx>
        <c:axId val="38306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6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4102</c:v>
                </c:pt>
                <c:pt idx="5">
                  <c:v>4027</c:v>
                </c:pt>
                <c:pt idx="8">
                  <c:v>3970</c:v>
                </c:pt>
                <c:pt idx="11">
                  <c:v>3967</c:v>
                </c:pt>
                <c:pt idx="14">
                  <c:v>4131</c:v>
                </c:pt>
              </c:numCache>
            </c:numRef>
          </c:val>
          <c:extLst xmlns:c16r2="http://schemas.microsoft.com/office/drawing/2015/06/chart">
            <c:ext xmlns:c16="http://schemas.microsoft.com/office/drawing/2014/chart" uri="{C3380CC4-5D6E-409C-BE32-E72D297353CC}">
              <c16:uniqueId val="{00000000-8C58-4B90-8714-7D59D5A1AE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17</c:v>
                </c:pt>
                <c:pt idx="14">
                  <c:v>17</c:v>
                </c:pt>
              </c:numCache>
            </c:numRef>
          </c:val>
          <c:extLst xmlns:c16r2="http://schemas.microsoft.com/office/drawing/2015/06/chart">
            <c:ext xmlns:c16="http://schemas.microsoft.com/office/drawing/2014/chart" uri="{C3380CC4-5D6E-409C-BE32-E72D297353CC}">
              <c16:uniqueId val="{00000001-8C58-4B90-8714-7D59D5A1AE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5482</c:v>
                </c:pt>
                <c:pt idx="5">
                  <c:v>5333</c:v>
                </c:pt>
                <c:pt idx="8">
                  <c:v>5129</c:v>
                </c:pt>
                <c:pt idx="11">
                  <c:v>5046</c:v>
                </c:pt>
                <c:pt idx="14">
                  <c:v>4917</c:v>
                </c:pt>
              </c:numCache>
            </c:numRef>
          </c:val>
          <c:extLst xmlns:c16r2="http://schemas.microsoft.com/office/drawing/2015/06/chart">
            <c:ext xmlns:c16="http://schemas.microsoft.com/office/drawing/2014/chart" uri="{C3380CC4-5D6E-409C-BE32-E72D297353CC}">
              <c16:uniqueId val="{00000002-8C58-4B90-8714-7D59D5A1AE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C58-4B90-8714-7D59D5A1AE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C58-4B90-8714-7D59D5A1AE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58-4B90-8714-7D59D5A1AE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674</c:v>
                </c:pt>
                <c:pt idx="3">
                  <c:v>638</c:v>
                </c:pt>
                <c:pt idx="6">
                  <c:v>542</c:v>
                </c:pt>
                <c:pt idx="9">
                  <c:v>527</c:v>
                </c:pt>
                <c:pt idx="12">
                  <c:v>510</c:v>
                </c:pt>
              </c:numCache>
            </c:numRef>
          </c:val>
          <c:extLst xmlns:c16r2="http://schemas.microsoft.com/office/drawing/2015/06/chart">
            <c:ext xmlns:c16="http://schemas.microsoft.com/office/drawing/2014/chart" uri="{C3380CC4-5D6E-409C-BE32-E72D297353CC}">
              <c16:uniqueId val="{00000006-8C58-4B90-8714-7D59D5A1AE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c:v>
                </c:pt>
                <c:pt idx="3">
                  <c:v>0</c:v>
                </c:pt>
                <c:pt idx="6">
                  <c:v>0</c:v>
                </c:pt>
                <c:pt idx="9">
                  <c:v>6</c:v>
                </c:pt>
                <c:pt idx="12">
                  <c:v>5</c:v>
                </c:pt>
              </c:numCache>
            </c:numRef>
          </c:val>
          <c:extLst xmlns:c16r2="http://schemas.microsoft.com/office/drawing/2015/06/chart">
            <c:ext xmlns:c16="http://schemas.microsoft.com/office/drawing/2014/chart" uri="{C3380CC4-5D6E-409C-BE32-E72D297353CC}">
              <c16:uniqueId val="{00000007-8C58-4B90-8714-7D59D5A1AE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1117</c:v>
                </c:pt>
                <c:pt idx="3">
                  <c:v>1076</c:v>
                </c:pt>
                <c:pt idx="6">
                  <c:v>1061</c:v>
                </c:pt>
                <c:pt idx="9">
                  <c:v>996</c:v>
                </c:pt>
                <c:pt idx="12">
                  <c:v>890</c:v>
                </c:pt>
              </c:numCache>
            </c:numRef>
          </c:val>
          <c:extLst xmlns:c16r2="http://schemas.microsoft.com/office/drawing/2015/06/chart">
            <c:ext xmlns:c16="http://schemas.microsoft.com/office/drawing/2014/chart" uri="{C3380CC4-5D6E-409C-BE32-E72D297353CC}">
              <c16:uniqueId val="{00000008-8C58-4B90-8714-7D59D5A1AE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C58-4B90-8714-7D59D5A1AE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4548</c:v>
                </c:pt>
                <c:pt idx="3">
                  <c:v>4514</c:v>
                </c:pt>
                <c:pt idx="6">
                  <c:v>4499</c:v>
                </c:pt>
                <c:pt idx="9">
                  <c:v>4598</c:v>
                </c:pt>
                <c:pt idx="12">
                  <c:v>4981</c:v>
                </c:pt>
              </c:numCache>
            </c:numRef>
          </c:val>
          <c:extLst xmlns:c16r2="http://schemas.microsoft.com/office/drawing/2015/06/chart">
            <c:ext xmlns:c16="http://schemas.microsoft.com/office/drawing/2014/chart" uri="{C3380CC4-5D6E-409C-BE32-E72D297353CC}">
              <c16:uniqueId val="{0000000A-8C58-4B90-8714-7D59D5A1AE98}"/>
            </c:ext>
          </c:extLst>
        </c:ser>
        <c:dLbls>
          <c:showLegendKey val="0"/>
          <c:showVal val="0"/>
          <c:showCatName val="0"/>
          <c:showSerName val="0"/>
          <c:showPercent val="0"/>
          <c:showBubbleSize val="0"/>
        </c:dLbls>
        <c:gapWidth val="100"/>
        <c:overlap val="100"/>
        <c:axId val="383061640"/>
        <c:axId val="383060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C58-4B90-8714-7D59D5A1AE98}"/>
            </c:ext>
          </c:extLst>
        </c:ser>
        <c:dLbls>
          <c:showLegendKey val="0"/>
          <c:showVal val="0"/>
          <c:showCatName val="0"/>
          <c:showSerName val="0"/>
          <c:showPercent val="0"/>
          <c:showBubbleSize val="0"/>
        </c:dLbls>
        <c:marker val="1"/>
        <c:smooth val="0"/>
        <c:axId val="383061640"/>
        <c:axId val="383060856"/>
      </c:lineChart>
      <c:catAx>
        <c:axId val="38306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3060856"/>
        <c:crosses val="autoZero"/>
        <c:auto val="1"/>
        <c:lblAlgn val="ctr"/>
        <c:lblOffset val="100"/>
        <c:tickLblSkip val="1"/>
        <c:tickMarkSkip val="1"/>
        <c:noMultiLvlLbl val="0"/>
      </c:catAx>
      <c:valAx>
        <c:axId val="38306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6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576</c:v>
                </c:pt>
                <c:pt idx="1">
                  <c:v>638</c:v>
                </c:pt>
                <c:pt idx="2">
                  <c:v>634</c:v>
                </c:pt>
              </c:numCache>
            </c:numRef>
          </c:val>
          <c:extLst xmlns:c16r2="http://schemas.microsoft.com/office/drawing/2015/06/chart">
            <c:ext xmlns:c16="http://schemas.microsoft.com/office/drawing/2014/chart" uri="{C3380CC4-5D6E-409C-BE32-E72D297353CC}">
              <c16:uniqueId val="{00000000-D57B-41F2-87CD-8B7A33D8C2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1336</c:v>
                </c:pt>
                <c:pt idx="1">
                  <c:v>1136</c:v>
                </c:pt>
                <c:pt idx="2">
                  <c:v>1036</c:v>
                </c:pt>
              </c:numCache>
            </c:numRef>
          </c:val>
          <c:extLst xmlns:c16r2="http://schemas.microsoft.com/office/drawing/2015/06/chart">
            <c:ext xmlns:c16="http://schemas.microsoft.com/office/drawing/2014/chart" uri="{C3380CC4-5D6E-409C-BE32-E72D297353CC}">
              <c16:uniqueId val="{00000001-D57B-41F2-87CD-8B7A33D8C2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3187</c:v>
                </c:pt>
                <c:pt idx="1">
                  <c:v>3218</c:v>
                </c:pt>
                <c:pt idx="2">
                  <c:v>3194</c:v>
                </c:pt>
              </c:numCache>
            </c:numRef>
          </c:val>
          <c:extLst xmlns:c16r2="http://schemas.microsoft.com/office/drawing/2015/06/chart">
            <c:ext xmlns:c16="http://schemas.microsoft.com/office/drawing/2014/chart" uri="{C3380CC4-5D6E-409C-BE32-E72D297353CC}">
              <c16:uniqueId val="{00000002-D57B-41F2-87CD-8B7A33D8C247}"/>
            </c:ext>
          </c:extLst>
        </c:ser>
        <c:dLbls>
          <c:showLegendKey val="0"/>
          <c:showVal val="0"/>
          <c:showCatName val="0"/>
          <c:showSerName val="0"/>
          <c:showPercent val="0"/>
          <c:showBubbleSize val="0"/>
        </c:dLbls>
        <c:gapWidth val="120"/>
        <c:overlap val="100"/>
        <c:axId val="336889856"/>
        <c:axId val="336888288"/>
      </c:barChart>
      <c:catAx>
        <c:axId val="3368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6888288"/>
        <c:crosses val="autoZero"/>
        <c:auto val="1"/>
        <c:lblAlgn val="ctr"/>
        <c:lblOffset val="100"/>
        <c:tickLblSkip val="1"/>
        <c:tickMarkSkip val="1"/>
        <c:noMultiLvlLbl val="0"/>
      </c:catAx>
      <c:valAx>
        <c:axId val="336888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688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70-4C34-80EB-0F7D2F2C3F4B}"/>
                </c:ext>
                <c:ext xmlns:c15="http://schemas.microsoft.com/office/drawing/2012/chart" uri="{CE6537A1-D6FC-4f65-9D91-7224C49458BB}">
                  <c15:dlblFieldTable>
                    <c15:dlblFTEntry>
                      <c15:txfldGUID>{52E49209-2FFE-4766-A2AD-39447F010422}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70-4C34-80EB-0F7D2F2C3F4B}"/>
                </c:ext>
                <c:ext xmlns:c15="http://schemas.microsoft.com/office/drawing/2012/chart" uri="{CE6537A1-D6FC-4f65-9D91-7224C49458BB}">
                  <c15:dlblFieldTable>
                    <c15:dlblFTEntry>
                      <c15:txfldGUID>{D8087661-A315-41E3-BD31-C4C2D0A05C3D}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70-4C34-80EB-0F7D2F2C3F4B}"/>
                </c:ext>
                <c:ext xmlns:c15="http://schemas.microsoft.com/office/drawing/2012/chart" uri="{CE6537A1-D6FC-4f65-9D91-7224C49458BB}">
                  <c15:dlblFieldTable>
                    <c15:dlblFTEntry>
                      <c15:txfldGUID>{E8C1DECD-14E4-4D25-B91B-42D51B6CCE52}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70-4C34-80EB-0F7D2F2C3F4B}"/>
                </c:ext>
                <c:ext xmlns:c15="http://schemas.microsoft.com/office/drawing/2012/chart" uri="{CE6537A1-D6FC-4f65-9D91-7224C49458BB}">
                  <c15:dlblFieldTable>
                    <c15:dlblFTEntry>
                      <c15:txfldGUID>{1B3F5832-031F-43C7-B24E-036A53CB2FCF}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70-4C34-80EB-0F7D2F2C3F4B}"/>
                </c:ext>
                <c:ext xmlns:c15="http://schemas.microsoft.com/office/drawing/2012/chart" uri="{CE6537A1-D6FC-4f65-9D91-7224C49458BB}">
                  <c15:dlblFieldTable>
                    <c15:dlblFTEntry>
                      <c15:txfldGUID>{74BA52D3-C97E-4CF4-827A-234945625254}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70-4C34-80EB-0F7D2F2C3F4B}"/>
                </c:ext>
                <c:ext xmlns:c15="http://schemas.microsoft.com/office/drawing/2012/chart" uri="{CE6537A1-D6FC-4f65-9D91-7224C49458BB}">
                  <c15:dlblFieldTable>
                    <c15:dlblFTEntry>
                      <c15:txfldGUID>{9702C0C1-C5B6-485F-AFA0-2764928953A0}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70-4C34-80EB-0F7D2F2C3F4B}"/>
                </c:ext>
                <c:ext xmlns:c15="http://schemas.microsoft.com/office/drawing/2012/chart" uri="{CE6537A1-D6FC-4f65-9D91-7224C49458BB}">
                  <c15:dlblFieldTable>
                    <c15:dlblFTEntry>
                      <c15:txfldGUID>{07E47334-1450-4EAF-A173-CA5E7C1FB748}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70-4C34-80EB-0F7D2F2C3F4B}"/>
                </c:ext>
                <c:ext xmlns:c15="http://schemas.microsoft.com/office/drawing/2012/chart" uri="{CE6537A1-D6FC-4f65-9D91-7224C49458BB}">
                  <c15:dlblFieldTable>
                    <c15:dlblFTEntry>
                      <c15:txfldGUID>{7CF7F477-4E73-48EC-B6E5-93D0152376C8}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70-4C34-80EB-0F7D2F2C3F4B}"/>
                </c:ext>
                <c:ext xmlns:c15="http://schemas.microsoft.com/office/drawing/2012/chart" uri="{CE6537A1-D6FC-4f65-9D91-7224C49458BB}">
                  <c15:dlblFieldTable>
                    <c15:dlblFTEntry>
                      <c15:txfldGUID>{5149E2E0-1A72-450D-B184-E334BB23ABD1}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59.4</c:v>
                </c:pt>
                <c:pt idx="16">
                  <c:v>37.700000000000003</c:v>
                </c:pt>
                <c:pt idx="24">
                  <c:v>38.299999999999997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570-4C34-80EB-0F7D2F2C3F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70-4C34-80EB-0F7D2F2C3F4B}"/>
                </c:ext>
                <c:ext xmlns:c15="http://schemas.microsoft.com/office/drawing/2012/chart" uri="{CE6537A1-D6FC-4f65-9D91-7224C49458BB}">
                  <c15:layout/>
                  <c15:dlblFieldTable>
                    <c15:dlblFTEntry>
                      <c15:txfldGUID>{56181BAF-6624-4C84-912D-B1EA959B2E36}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70-4C34-80EB-0F7D2F2C3F4B}"/>
                </c:ext>
                <c:ext xmlns:c15="http://schemas.microsoft.com/office/drawing/2012/chart" uri="{CE6537A1-D6FC-4f65-9D91-7224C49458BB}">
                  <c15:dlblFieldTable>
                    <c15:dlblFTEntry>
                      <c15:txfldGUID>{80EBEBDA-50D6-4491-A5CE-0987DCCD8FB5}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70-4C34-80EB-0F7D2F2C3F4B}"/>
                </c:ext>
                <c:ext xmlns:c15="http://schemas.microsoft.com/office/drawing/2012/chart" uri="{CE6537A1-D6FC-4f65-9D91-7224C49458BB}">
                  <c15:dlblFieldTable>
                    <c15:dlblFTEntry>
                      <c15:txfldGUID>{C98377FF-3CD4-49DD-82E6-39DDFFF5D253}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70-4C34-80EB-0F7D2F2C3F4B}"/>
                </c:ext>
                <c:ext xmlns:c15="http://schemas.microsoft.com/office/drawing/2012/chart" uri="{CE6537A1-D6FC-4f65-9D91-7224C49458BB}">
                  <c15:dlblFieldTable>
                    <c15:dlblFTEntry>
                      <c15:txfldGUID>{4F401CD8-36E3-4ECF-B403-61CAD42B3284}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70-4C34-80EB-0F7D2F2C3F4B}"/>
                </c:ext>
                <c:ext xmlns:c15="http://schemas.microsoft.com/office/drawing/2012/chart" uri="{CE6537A1-D6FC-4f65-9D91-7224C49458BB}">
                  <c15:dlblFieldTable>
                    <c15:dlblFTEntry>
                      <c15:txfldGUID>{A7E17879-24E6-410B-836A-5CE4111EE6CB}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70-4C34-80EB-0F7D2F2C3F4B}"/>
                </c:ext>
                <c:ext xmlns:c15="http://schemas.microsoft.com/office/drawing/2012/chart" uri="{CE6537A1-D6FC-4f65-9D91-7224C49458BB}">
                  <c15:layout/>
                  <c15:dlblFieldTable>
                    <c15:dlblFTEntry>
                      <c15:txfldGUID>{B98F310A-FFEC-4493-A4E3-F735E4973B4E}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70-4C34-80EB-0F7D2F2C3F4B}"/>
                </c:ext>
                <c:ext xmlns:c15="http://schemas.microsoft.com/office/drawing/2012/chart" uri="{CE6537A1-D6FC-4f65-9D91-7224C49458BB}">
                  <c15:layout/>
                  <c15:dlblFieldTable>
                    <c15:dlblFTEntry>
                      <c15:txfldGUID>{5A694E40-237E-4CCF-845D-34CA24EC3653}</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70-4C34-80EB-0F7D2F2C3F4B}"/>
                </c:ext>
                <c:ext xmlns:c15="http://schemas.microsoft.com/office/drawing/2012/chart" uri="{CE6537A1-D6FC-4f65-9D91-7224C49458BB}">
                  <c15:layout/>
                  <c15:dlblFieldTable>
                    <c15:dlblFTEntry>
                      <c15:txfldGUID>{D36C1B74-EF16-411B-B731-976BEDE1E8B1}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70-4C34-80EB-0F7D2F2C3F4B}"/>
                </c:ext>
                <c:ext xmlns:c15="http://schemas.microsoft.com/office/drawing/2012/chart" uri="{CE6537A1-D6FC-4f65-9D91-7224C49458BB}">
                  <c15:dlblFieldTable>
                    <c15:dlblFTEntry>
                      <c15:txfldGUID>{2D340B9C-6919-47E4-9766-8B835FEB7CAB}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3570-4C34-80EB-0F7D2F2C3F4B}"/>
            </c:ext>
          </c:extLst>
        </c:ser>
        <c:dLbls>
          <c:showLegendKey val="0"/>
          <c:showVal val="1"/>
          <c:showCatName val="0"/>
          <c:showSerName val="0"/>
          <c:showPercent val="0"/>
          <c:showBubbleSize val="0"/>
        </c:dLbls>
        <c:axId val="575860792"/>
        <c:axId val="575861184"/>
      </c:scatterChart>
      <c:valAx>
        <c:axId val="575860792"/>
        <c:scaling>
          <c:orientation val="maxMin"/>
          <c:max val="61"/>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5861184"/>
        <c:crosses val="autoZero"/>
        <c:crossBetween val="midCat"/>
      </c:valAx>
      <c:valAx>
        <c:axId val="57586118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5860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18-47A8-9670-7968A6AB998E}"/>
                </c:ext>
                <c:ext xmlns:c15="http://schemas.microsoft.com/office/drawing/2012/chart" uri="{CE6537A1-D6FC-4f65-9D91-7224C49458BB}">
                  <c15:dlblFieldTable>
                    <c15:dlblFTEntry>
                      <c15:txfldGUID>{A308A80A-2B02-4E72-9A3D-5A1134777B10}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18-47A8-9670-7968A6AB998E}"/>
                </c:ext>
                <c:ext xmlns:c15="http://schemas.microsoft.com/office/drawing/2012/chart" uri="{CE6537A1-D6FC-4f65-9D91-7224C49458BB}">
                  <c15:dlblFieldTable>
                    <c15:dlblFTEntry>
                      <c15:txfldGUID>{224F85BF-ADF6-461B-8B79-1489029B6724}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18-47A8-9670-7968A6AB998E}"/>
                </c:ext>
                <c:ext xmlns:c15="http://schemas.microsoft.com/office/drawing/2012/chart" uri="{CE6537A1-D6FC-4f65-9D91-7224C49458BB}">
                  <c15:dlblFieldTable>
                    <c15:dlblFTEntry>
                      <c15:txfldGUID>{B1ABB612-E650-4E41-9495-EC7EF6C224B8}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18-47A8-9670-7968A6AB998E}"/>
                </c:ext>
                <c:ext xmlns:c15="http://schemas.microsoft.com/office/drawing/2012/chart" uri="{CE6537A1-D6FC-4f65-9D91-7224C49458BB}">
                  <c15:dlblFieldTable>
                    <c15:dlblFTEntry>
                      <c15:txfldGUID>{251A8BD6-AEB1-448A-AC97-1763CFEFA577}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18-47A8-9670-7968A6AB998E}"/>
                </c:ext>
                <c:ext xmlns:c15="http://schemas.microsoft.com/office/drawing/2012/chart" uri="{CE6537A1-D6FC-4f65-9D91-7224C49458BB}">
                  <c15:dlblFieldTable>
                    <c15:dlblFTEntry>
                      <c15:txfldGUID>{E807C4AA-2268-416E-9B10-6CCFAE4E6EF2}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18-47A8-9670-7968A6AB998E}"/>
                </c:ext>
                <c:ext xmlns:c15="http://schemas.microsoft.com/office/drawing/2012/chart" uri="{CE6537A1-D6FC-4f65-9D91-7224C49458BB}">
                  <c15:dlblFieldTable>
                    <c15:dlblFTEntry>
                      <c15:txfldGUID>{D8BB4272-B56D-4E12-95D4-E29D1E3E6178}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18-47A8-9670-7968A6AB998E}"/>
                </c:ext>
                <c:ext xmlns:c15="http://schemas.microsoft.com/office/drawing/2012/chart" uri="{CE6537A1-D6FC-4f65-9D91-7224C49458BB}">
                  <c15:dlblFieldTable>
                    <c15:dlblFTEntry>
                      <c15:txfldGUID>{83AEBF63-251B-4E3E-B5EC-99B5F20064FE}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18-47A8-9670-7968A6AB998E}"/>
                </c:ext>
                <c:ext xmlns:c15="http://schemas.microsoft.com/office/drawing/2012/chart" uri="{CE6537A1-D6FC-4f65-9D91-7224C49458BB}">
                  <c15:dlblFieldTable>
                    <c15:dlblFTEntry>
                      <c15:txfldGUID>{D9537EDA-FCC1-4296-915A-2ADF634168DF}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18-47A8-9670-7968A6AB998E}"/>
                </c:ext>
                <c:ext xmlns:c15="http://schemas.microsoft.com/office/drawing/2012/chart" uri="{CE6537A1-D6FC-4f65-9D91-7224C49458BB}">
                  <c15:dlblFieldTable>
                    <c15:dlblFTEntry>
                      <c15:txfldGUID>{2F026AE7-97DD-4E3B-BCBB-DACBE72AB325}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7.3</c:v>
                </c:pt>
                <c:pt idx="16">
                  <c:v>8.1999999999999993</c:v>
                </c:pt>
                <c:pt idx="24">
                  <c:v>9.3000000000000007</c:v>
                </c:pt>
                <c:pt idx="32">
                  <c:v>10.1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218-47A8-9670-7968A6AB99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18-47A8-9670-7968A6AB998E}"/>
                </c:ext>
                <c:ext xmlns:c15="http://schemas.microsoft.com/office/drawing/2012/chart" uri="{CE6537A1-D6FC-4f65-9D91-7224C49458BB}">
                  <c15:layout/>
                  <c15:dlblFieldTable>
                    <c15:dlblFTEntry>
                      <c15:txfldGUID>{1C189D40-8680-422F-90D5-F662456AF892}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18-47A8-9670-7968A6AB998E}"/>
                </c:ext>
                <c:ext xmlns:c15="http://schemas.microsoft.com/office/drawing/2012/chart" uri="{CE6537A1-D6FC-4f65-9D91-7224C49458BB}">
                  <c15:dlblFieldTable>
                    <c15:dlblFTEntry>
                      <c15:txfldGUID>{9C1A7FDB-10C1-4B0F-BF8C-3C8641BC5F65}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18-47A8-9670-7968A6AB998E}"/>
                </c:ext>
                <c:ext xmlns:c15="http://schemas.microsoft.com/office/drawing/2012/chart" uri="{CE6537A1-D6FC-4f65-9D91-7224C49458BB}">
                  <c15:dlblFieldTable>
                    <c15:dlblFTEntry>
                      <c15:txfldGUID>{07D9F5EE-1D0E-4A99-8CC4-B29EF26B90B0}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18-47A8-9670-7968A6AB998E}"/>
                </c:ext>
                <c:ext xmlns:c15="http://schemas.microsoft.com/office/drawing/2012/chart" uri="{CE6537A1-D6FC-4f65-9D91-7224C49458BB}">
                  <c15:dlblFieldTable>
                    <c15:dlblFTEntry>
                      <c15:txfldGUID>{F8D93D49-30E5-455C-885E-17B2A1D62AAD}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18-47A8-9670-7968A6AB998E}"/>
                </c:ext>
                <c:ext xmlns:c15="http://schemas.microsoft.com/office/drawing/2012/chart" uri="{CE6537A1-D6FC-4f65-9D91-7224C49458BB}">
                  <c15:dlblFieldTable>
                    <c15:dlblFTEntry>
                      <c15:txfldGUID>{7FE6684F-973F-4832-8EA2-093EDF4DDAC1}</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18-47A8-9670-7968A6AB998E}"/>
                </c:ext>
                <c:ext xmlns:c15="http://schemas.microsoft.com/office/drawing/2012/chart" uri="{CE6537A1-D6FC-4f65-9D91-7224C49458BB}">
                  <c15:layout/>
                  <c15:dlblFieldTable>
                    <c15:dlblFTEntry>
                      <c15:txfldGUID>{3A4491DA-4AEE-4A88-89B3-9436470DCEC5}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18-47A8-9670-7968A6AB998E}"/>
                </c:ext>
                <c:ext xmlns:c15="http://schemas.microsoft.com/office/drawing/2012/chart" uri="{CE6537A1-D6FC-4f65-9D91-7224C49458BB}">
                  <c15:layout/>
                  <c15:dlblFieldTable>
                    <c15:dlblFTEntry>
                      <c15:txfldGUID>{5BF5A46B-CBEA-45EF-B2B7-82FF9E150A1D}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18-47A8-9670-7968A6AB998E}"/>
                </c:ext>
                <c:ext xmlns:c15="http://schemas.microsoft.com/office/drawing/2012/chart" uri="{CE6537A1-D6FC-4f65-9D91-7224C49458BB}">
                  <c15:layout/>
                  <c15:dlblFieldTable>
                    <c15:dlblFTEntry>
                      <c15:txfldGUID>{BF4DE6E3-6EE5-424E-9045-31F8E3A811D4}</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18-47A8-9670-7968A6AB998E}"/>
                </c:ext>
                <c:ext xmlns:c15="http://schemas.microsoft.com/office/drawing/2012/chart" uri="{CE6537A1-D6FC-4f65-9D91-7224C49458BB}">
                  <c15:layout/>
                  <c15:dlblFieldTable>
                    <c15:dlblFTEntry>
                      <c15:txfldGUID>{39C7DC97-A254-4E21-86B7-2E0673B9E14C}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218-47A8-9670-7968A6AB998E}"/>
            </c:ext>
          </c:extLst>
        </c:ser>
        <c:dLbls>
          <c:showLegendKey val="0"/>
          <c:showVal val="1"/>
          <c:showCatName val="0"/>
          <c:showSerName val="0"/>
          <c:showPercent val="0"/>
          <c:showBubbleSize val="0"/>
        </c:dLbls>
        <c:axId val="575862360"/>
        <c:axId val="575865104"/>
      </c:scatterChart>
      <c:valAx>
        <c:axId val="575862360"/>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5865104"/>
        <c:crosses val="autoZero"/>
        <c:crossBetween val="midCat"/>
      </c:valAx>
      <c:valAx>
        <c:axId val="5758651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5862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元利償還金等</a:t>
          </a:r>
          <a:r>
            <a:rPr kumimoji="1" lang="ja-JP" altLang="en-US" sz="1100">
              <a:solidFill>
                <a:schemeClr val="dk1"/>
              </a:solidFill>
              <a:effectLst/>
              <a:latin typeface="+mn-lt"/>
              <a:ea typeface="+mn-ea"/>
              <a:cs typeface="+mn-cs"/>
            </a:rPr>
            <a:t>は増加傾向で</a:t>
          </a:r>
          <a:r>
            <a:rPr kumimoji="1" lang="ja-JP" altLang="ja-JP" sz="1100">
              <a:solidFill>
                <a:schemeClr val="dk1"/>
              </a:solidFill>
              <a:effectLst/>
              <a:latin typeface="+mn-lt"/>
              <a:ea typeface="+mn-ea"/>
              <a:cs typeface="+mn-cs"/>
            </a:rPr>
            <a:t>推移しているが、過疎債など交付税措置のある有利な起債を借り入れしているため</a:t>
          </a:r>
          <a:r>
            <a:rPr kumimoji="1" lang="ja-JP" altLang="en-US" sz="1100">
              <a:solidFill>
                <a:schemeClr val="dk1"/>
              </a:solidFill>
              <a:effectLst/>
              <a:latin typeface="+mn-lt"/>
              <a:ea typeface="+mn-ea"/>
              <a:cs typeface="+mn-cs"/>
            </a:rPr>
            <a:t>、算入公債費等も増加傾向で推移しているが、元利償還金等の増加額の方が大きいため、</a:t>
          </a:r>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上昇傾向</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となってる。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満期一括償還地方債の借入がない。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後年度財源措置のある起債の借入</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北海道陸別町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物価上昇による物件費の増加や、老朽化した施設の改修等の費用の増加による歳出の増加による</a:t>
          </a:r>
          <a:r>
            <a:rPr kumimoji="1" lang="ja-JP" altLang="ja-JP" sz="1100">
              <a:solidFill>
                <a:schemeClr val="dk1"/>
              </a:solidFill>
              <a:effectLst/>
              <a:latin typeface="+mn-lt"/>
              <a:ea typeface="+mn-ea"/>
              <a:cs typeface="+mn-cs"/>
            </a:rPr>
            <a:t>財源不足を基金の取崩しで</a:t>
          </a:r>
          <a:r>
            <a:rPr kumimoji="1" lang="ja-JP" altLang="en-US" sz="1100">
              <a:solidFill>
                <a:schemeClr val="dk1"/>
              </a:solidFill>
              <a:effectLst/>
              <a:latin typeface="+mn-lt"/>
              <a:ea typeface="+mn-ea"/>
              <a:cs typeface="+mn-cs"/>
            </a:rPr>
            <a:t>対応</a:t>
          </a:r>
          <a:r>
            <a:rPr kumimoji="1" lang="ja-JP" altLang="ja-JP" sz="1100">
              <a:solidFill>
                <a:schemeClr val="dk1"/>
              </a:solidFill>
              <a:effectLst/>
              <a:latin typeface="+mn-lt"/>
              <a:ea typeface="+mn-ea"/>
              <a:cs typeface="+mn-cs"/>
            </a:rPr>
            <a:t>してるため減少傾向にある。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基金の取崩しによる、財政運営が続くことが予想されるなか、歳出の抑制に努め、基金全体で大規模な災害などによる財政出動に備えて、現時点の規模を維持する</a:t>
          </a:r>
          <a:r>
            <a:rPr kumimoji="1" lang="ja-JP" altLang="en-US" sz="1100">
              <a:solidFill>
                <a:schemeClr val="dk1"/>
              </a:solidFill>
              <a:effectLst/>
              <a:latin typeface="+mn-lt"/>
              <a:ea typeface="+mn-ea"/>
              <a:cs typeface="+mn-cs"/>
            </a:rPr>
            <a:t>ことを目指す</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陸別町ふるさと整備基金：まちづくりの整備の推進し豊かなまちづくりをすすめる。</a:t>
          </a:r>
          <a:endParaRPr lang="ja-JP" altLang="ja-JP" sz="1400">
            <a:effectLst/>
          </a:endParaRPr>
        </a:p>
        <a:p>
          <a:r>
            <a:rPr kumimoji="1" lang="ja-JP" altLang="ja-JP" sz="1100">
              <a:solidFill>
                <a:schemeClr val="dk1"/>
              </a:solidFill>
              <a:effectLst/>
              <a:latin typeface="+mn-lt"/>
              <a:ea typeface="+mn-ea"/>
              <a:cs typeface="+mn-cs"/>
            </a:rPr>
            <a:t>陸別町いきいき産業支援基金：町の産業を推進するため、町民との共同で歩み続けるための施策の推進。</a:t>
          </a:r>
          <a:endParaRPr lang="ja-JP" altLang="ja-JP" sz="1400">
            <a:effectLst/>
          </a:endParaRPr>
        </a:p>
        <a:p>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陸別町ふるさと銀河線跡地活用等振興基金：ふるさと銀河線代替バスの利用促進事業のために</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百万円、ふるさと銀河線りくべつ鉄道事業のためにに</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百万円取り崩した事による減少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セクター鉄道「ふるさと銀河線」廃止後の鉄道跡地の整備、地域交通の利用促進のために取崩しを行う。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陸別町公共施設維持管理基金：公共施設営繕計画に基づき実施する大規模改修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のために取崩しを行う。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単年度の財源不足</a:t>
          </a:r>
          <a:r>
            <a:rPr kumimoji="1" lang="ja-JP" altLang="ja-JP" sz="1100">
              <a:solidFill>
                <a:schemeClr val="dk1"/>
              </a:solidFill>
              <a:effectLst/>
              <a:latin typeface="+mn-lt"/>
              <a:ea typeface="+mn-ea"/>
              <a:cs typeface="+mn-cs"/>
            </a:rPr>
            <a:t>を補うために基金の取崩し</a:t>
          </a:r>
          <a:r>
            <a:rPr kumimoji="1" lang="ja-JP" altLang="en-US" sz="1100">
              <a:solidFill>
                <a:schemeClr val="dk1"/>
              </a:solidFill>
              <a:effectLst/>
              <a:latin typeface="+mn-lt"/>
              <a:ea typeface="+mn-ea"/>
              <a:cs typeface="+mn-cs"/>
            </a:rPr>
            <a:t>と歳計剰余金や年度末の歳出予算の減額に</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よる積立を実施している。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歳出の抑制に努め、基金の取崩しを最小限に抑える。毎年の決算剰預金の積立を考慮しても、減少が予想されるが、大規模な災害などによる財政出動に備えて、現時点の規模を維持する</a:t>
          </a:r>
          <a:r>
            <a:rPr kumimoji="1" lang="ja-JP" altLang="en-US" sz="1100">
              <a:solidFill>
                <a:schemeClr val="dk1"/>
              </a:solidFill>
              <a:effectLst/>
              <a:latin typeface="+mn-lt"/>
              <a:ea typeface="+mn-ea"/>
              <a:cs typeface="+mn-cs"/>
            </a:rPr>
            <a:t>ことを目指す</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起債償還額の増加にともない</a:t>
          </a:r>
          <a:r>
            <a:rPr kumimoji="1" lang="ja-JP" altLang="ja-JP" sz="1100">
              <a:solidFill>
                <a:schemeClr val="dk1"/>
              </a:solidFill>
              <a:effectLst/>
              <a:latin typeface="+mn-lt"/>
              <a:ea typeface="+mn-ea"/>
              <a:cs typeface="+mn-cs"/>
            </a:rPr>
            <a:t>、起債償還の財源として、取崩しを行っている。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これまでに借入した地方債の元利償還金が増加する見込みのため</a:t>
          </a:r>
          <a:r>
            <a:rPr kumimoji="1" lang="ja-JP" altLang="ja-JP" sz="1100">
              <a:solidFill>
                <a:schemeClr val="dk1"/>
              </a:solidFill>
              <a:effectLst/>
              <a:latin typeface="+mn-lt"/>
              <a:ea typeface="+mn-ea"/>
              <a:cs typeface="+mn-cs"/>
            </a:rPr>
            <a:t>、起債償還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財源と</a:t>
          </a:r>
          <a:r>
            <a:rPr kumimoji="1" lang="ja-JP" altLang="en-US" sz="1100">
              <a:solidFill>
                <a:schemeClr val="dk1"/>
              </a:solidFill>
              <a:effectLst/>
              <a:latin typeface="+mn-lt"/>
              <a:ea typeface="+mn-ea"/>
              <a:cs typeface="+mn-cs"/>
            </a:rPr>
            <a:t>して取崩しを行う</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令和元年度までは類似団体より低い水準にあるが、それぞれの公共施設等について維持管理費や施設の耐用年数も考慮し、建て替えや長寿命化について計画的に進めていく。</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年度の有形固定資産減価償却率は未算定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のため、令和元年度の有形固定資産減価償却率を基に分析している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2" name="直線コネクタ 71"/>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3"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4" name="直線コネクタ 73"/>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7"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8" name="フローチャート: 判断 77"/>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9" name="フローチャート: 判断 7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0" name="フローチャート: 判断 79"/>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2" name="フローチャート: 判断 81"/>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156972</xdr:rowOff>
    </xdr:from>
    <xdr:to>
      <xdr:col>19</xdr:col>
      <xdr:colOff>187325</xdr:colOff>
      <xdr:row>29</xdr:row>
      <xdr:rowOff>87122</xdr:rowOff>
    </xdr:to>
    <xdr:sp macro="" textlink="">
      <xdr:nvSpPr>
        <xdr:cNvPr id="88" name="楕円 87"/>
        <xdr:cNvSpPr/>
      </xdr:nvSpPr>
      <xdr:spPr>
        <a:xfrm>
          <a:off x="4000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144018</xdr:rowOff>
    </xdr:from>
    <xdr:to>
      <xdr:col>15</xdr:col>
      <xdr:colOff>187325</xdr:colOff>
      <xdr:row>29</xdr:row>
      <xdr:rowOff>74168</xdr:rowOff>
    </xdr:to>
    <xdr:sp macro="" textlink="">
      <xdr:nvSpPr>
        <xdr:cNvPr id="89" name="楕円 88"/>
        <xdr:cNvSpPr/>
      </xdr:nvSpPr>
      <xdr:spPr>
        <a:xfrm>
          <a:off x="3238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23368</xdr:rowOff>
    </xdr:from>
    <xdr:to>
      <xdr:col>19</xdr:col>
      <xdr:colOff>136525</xdr:colOff>
      <xdr:row>29</xdr:row>
      <xdr:rowOff>36322</xdr:rowOff>
    </xdr:to>
    <xdr:cxnSp macro="">
      <xdr:nvCxnSpPr>
        <xdr:cNvPr id="90" name="直線コネクタ 89"/>
        <xdr:cNvCxnSpPr/>
      </xdr:nvCxnSpPr>
      <xdr:spPr>
        <a:xfrm>
          <a:off x="3289300" y="576694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98171</xdr:rowOff>
    </xdr:from>
    <xdr:to>
      <xdr:col>11</xdr:col>
      <xdr:colOff>187325</xdr:colOff>
      <xdr:row>32</xdr:row>
      <xdr:rowOff>28321</xdr:rowOff>
    </xdr:to>
    <xdr:sp macro="" textlink="">
      <xdr:nvSpPr>
        <xdr:cNvPr id="91" name="楕円 90"/>
        <xdr:cNvSpPr/>
      </xdr:nvSpPr>
      <xdr:spPr>
        <a:xfrm>
          <a:off x="2476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23368</xdr:rowOff>
    </xdr:from>
    <xdr:to>
      <xdr:col>15</xdr:col>
      <xdr:colOff>136525</xdr:colOff>
      <xdr:row>31</xdr:row>
      <xdr:rowOff>148971</xdr:rowOff>
    </xdr:to>
    <xdr:cxnSp macro="">
      <xdr:nvCxnSpPr>
        <xdr:cNvPr id="92" name="直線コネクタ 91"/>
        <xdr:cNvCxnSpPr/>
      </xdr:nvCxnSpPr>
      <xdr:spPr>
        <a:xfrm flipV="1">
          <a:off x="2527300" y="5766943"/>
          <a:ext cx="762000" cy="4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63627</xdr:rowOff>
    </xdr:from>
    <xdr:to>
      <xdr:col>7</xdr:col>
      <xdr:colOff>187325</xdr:colOff>
      <xdr:row>31</xdr:row>
      <xdr:rowOff>165227</xdr:rowOff>
    </xdr:to>
    <xdr:sp macro="" textlink="">
      <xdr:nvSpPr>
        <xdr:cNvPr id="93" name="楕円 92"/>
        <xdr:cNvSpPr/>
      </xdr:nvSpPr>
      <xdr:spPr>
        <a:xfrm>
          <a:off x="1714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114427</xdr:rowOff>
    </xdr:from>
    <xdr:to>
      <xdr:col>11</xdr:col>
      <xdr:colOff>136525</xdr:colOff>
      <xdr:row>31</xdr:row>
      <xdr:rowOff>148971</xdr:rowOff>
    </xdr:to>
    <xdr:cxnSp macro="">
      <xdr:nvCxnSpPr>
        <xdr:cNvPr id="94" name="直線コネクタ 93"/>
        <xdr:cNvCxnSpPr/>
      </xdr:nvCxnSpPr>
      <xdr:spPr>
        <a:xfrm>
          <a:off x="1765300" y="620090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6"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7"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8"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103649</xdr:rowOff>
    </xdr:from>
    <xdr:ext cx="405111" cy="259045"/>
    <xdr:sp macro="" textlink="">
      <xdr:nvSpPr>
        <xdr:cNvPr id="99" name="n_1mainValue有形固定資産減価償却率"/>
        <xdr:cNvSpPr txBox="1"/>
      </xdr:nvSpPr>
      <xdr:spPr>
        <a:xfrm>
          <a:off x="38360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90695</xdr:rowOff>
    </xdr:from>
    <xdr:ext cx="405111" cy="259045"/>
    <xdr:sp macro="" textlink="">
      <xdr:nvSpPr>
        <xdr:cNvPr id="100" name="n_2mainValue有形固定資産減価償却率"/>
        <xdr:cNvSpPr txBox="1"/>
      </xdr:nvSpPr>
      <xdr:spPr>
        <a:xfrm>
          <a:off x="3086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19448</xdr:rowOff>
    </xdr:from>
    <xdr:ext cx="405111" cy="259045"/>
    <xdr:sp macro="" textlink="">
      <xdr:nvSpPr>
        <xdr:cNvPr id="101" name="n_3mainValue有形固定資産減価償却率"/>
        <xdr:cNvSpPr txBox="1"/>
      </xdr:nvSpPr>
      <xdr:spPr>
        <a:xfrm>
          <a:off x="23247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156354</xdr:rowOff>
    </xdr:from>
    <xdr:ext cx="405111" cy="259045"/>
    <xdr:sp macro="" textlink="">
      <xdr:nvSpPr>
        <xdr:cNvPr id="102" name="n_4mainValue有形固定資産減価償却率"/>
        <xdr:cNvSpPr txBox="1"/>
      </xdr:nvSpPr>
      <xdr:spPr>
        <a:xfrm>
          <a:off x="1562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充当可能財源（主に充当可能基金残高）が多いため、類似団体に比べて、債務償還比率は低いが、近年は、将来負担額の増加と充当可能財源の低下により、債務償還比率は上昇傾向にある。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3" name="直線コネクタ 132"/>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4"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5" name="直線コネクタ 134"/>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38"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9" name="フローチャート: 判断 138"/>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0" name="フローチャート: 判断 139"/>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1" name="フローチャート: 判断 140"/>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2" name="フローチャート: 判断 141"/>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3" name="フローチャート: 判断 142"/>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97990</xdr:rowOff>
    </xdr:from>
    <xdr:to>
      <xdr:col>76</xdr:col>
      <xdr:colOff>73025</xdr:colOff>
      <xdr:row>27</xdr:row>
      <xdr:rowOff>28140</xdr:rowOff>
    </xdr:to>
    <xdr:sp macro="" textlink="">
      <xdr:nvSpPr>
        <xdr:cNvPr id="149" name="楕円 148"/>
        <xdr:cNvSpPr/>
      </xdr:nvSpPr>
      <xdr:spPr>
        <a:xfrm>
          <a:off x="14744700" y="53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12917</xdr:rowOff>
    </xdr:from>
    <xdr:ext cx="469744" cy="259045"/>
    <xdr:sp macro="" textlink="">
      <xdr:nvSpPr>
        <xdr:cNvPr id="150" name="債務償還比率該当値テキスト"/>
        <xdr:cNvSpPr txBox="1"/>
      </xdr:nvSpPr>
      <xdr:spPr>
        <a:xfrm>
          <a:off x="14846300" y="52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73418</xdr:rowOff>
    </xdr:from>
    <xdr:to>
      <xdr:col>72</xdr:col>
      <xdr:colOff>123825</xdr:colOff>
      <xdr:row>27</xdr:row>
      <xdr:rowOff>3568</xdr:rowOff>
    </xdr:to>
    <xdr:sp macro="" textlink="">
      <xdr:nvSpPr>
        <xdr:cNvPr id="151" name="楕円 150"/>
        <xdr:cNvSpPr/>
      </xdr:nvSpPr>
      <xdr:spPr>
        <a:xfrm>
          <a:off x="14033500" y="53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124218</xdr:rowOff>
    </xdr:from>
    <xdr:to>
      <xdr:col>76</xdr:col>
      <xdr:colOff>22225</xdr:colOff>
      <xdr:row>26</xdr:row>
      <xdr:rowOff>148790</xdr:rowOff>
    </xdr:to>
    <xdr:cxnSp macro="">
      <xdr:nvCxnSpPr>
        <xdr:cNvPr id="152" name="直線コネクタ 151"/>
        <xdr:cNvCxnSpPr/>
      </xdr:nvCxnSpPr>
      <xdr:spPr>
        <a:xfrm>
          <a:off x="14084300" y="5353443"/>
          <a:ext cx="7112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68895</xdr:rowOff>
    </xdr:from>
    <xdr:to>
      <xdr:col>68</xdr:col>
      <xdr:colOff>123825</xdr:colOff>
      <xdr:row>26</xdr:row>
      <xdr:rowOff>170495</xdr:rowOff>
    </xdr:to>
    <xdr:sp macro="" textlink="">
      <xdr:nvSpPr>
        <xdr:cNvPr id="153" name="楕円 152"/>
        <xdr:cNvSpPr/>
      </xdr:nvSpPr>
      <xdr:spPr>
        <a:xfrm>
          <a:off x="13271500" y="52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119695</xdr:rowOff>
    </xdr:from>
    <xdr:to>
      <xdr:col>72</xdr:col>
      <xdr:colOff>73025</xdr:colOff>
      <xdr:row>26</xdr:row>
      <xdr:rowOff>124218</xdr:rowOff>
    </xdr:to>
    <xdr:cxnSp macro="">
      <xdr:nvCxnSpPr>
        <xdr:cNvPr id="154" name="直線コネクタ 153"/>
        <xdr:cNvCxnSpPr/>
      </xdr:nvCxnSpPr>
      <xdr:spPr>
        <a:xfrm>
          <a:off x="13322300" y="5348920"/>
          <a:ext cx="762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52959</xdr:rowOff>
    </xdr:from>
    <xdr:to>
      <xdr:col>64</xdr:col>
      <xdr:colOff>123825</xdr:colOff>
      <xdr:row>26</xdr:row>
      <xdr:rowOff>154559</xdr:rowOff>
    </xdr:to>
    <xdr:sp macro="" textlink="">
      <xdr:nvSpPr>
        <xdr:cNvPr id="155" name="楕円 154"/>
        <xdr:cNvSpPr/>
      </xdr:nvSpPr>
      <xdr:spPr>
        <a:xfrm>
          <a:off x="12509500" y="52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103759</xdr:rowOff>
    </xdr:from>
    <xdr:to>
      <xdr:col>68</xdr:col>
      <xdr:colOff>73025</xdr:colOff>
      <xdr:row>26</xdr:row>
      <xdr:rowOff>119695</xdr:rowOff>
    </xdr:to>
    <xdr:cxnSp macro="">
      <xdr:nvCxnSpPr>
        <xdr:cNvPr id="156" name="直線コネクタ 155"/>
        <xdr:cNvCxnSpPr/>
      </xdr:nvCxnSpPr>
      <xdr:spPr>
        <a:xfrm>
          <a:off x="12560300" y="5332984"/>
          <a:ext cx="762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41444</xdr:rowOff>
    </xdr:from>
    <xdr:to>
      <xdr:col>60</xdr:col>
      <xdr:colOff>123825</xdr:colOff>
      <xdr:row>26</xdr:row>
      <xdr:rowOff>143044</xdr:rowOff>
    </xdr:to>
    <xdr:sp macro="" textlink="">
      <xdr:nvSpPr>
        <xdr:cNvPr id="157" name="楕円 156"/>
        <xdr:cNvSpPr/>
      </xdr:nvSpPr>
      <xdr:spPr>
        <a:xfrm>
          <a:off x="11747500" y="52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92244</xdr:rowOff>
    </xdr:from>
    <xdr:to>
      <xdr:col>64</xdr:col>
      <xdr:colOff>73025</xdr:colOff>
      <xdr:row>26</xdr:row>
      <xdr:rowOff>103759</xdr:rowOff>
    </xdr:to>
    <xdr:cxnSp macro="">
      <xdr:nvCxnSpPr>
        <xdr:cNvPr id="158" name="直線コネクタ 157"/>
        <xdr:cNvCxnSpPr/>
      </xdr:nvCxnSpPr>
      <xdr:spPr>
        <a:xfrm>
          <a:off x="11798300" y="5321469"/>
          <a:ext cx="762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59" name="n_1aveValue債務償還比率"/>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0" name="n_2aveValue債務償還比率"/>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1"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2"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20095</xdr:rowOff>
    </xdr:from>
    <xdr:ext cx="405111" cy="259045"/>
    <xdr:sp macro="" textlink="">
      <xdr:nvSpPr>
        <xdr:cNvPr id="163" name="n_1mainValue債務償還比率"/>
        <xdr:cNvSpPr txBox="1"/>
      </xdr:nvSpPr>
      <xdr:spPr>
        <a:xfrm>
          <a:off x="13869044" y="507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15572</xdr:rowOff>
    </xdr:from>
    <xdr:ext cx="405111" cy="259045"/>
    <xdr:sp macro="" textlink="">
      <xdr:nvSpPr>
        <xdr:cNvPr id="164" name="n_2mainValue債務償還比率"/>
        <xdr:cNvSpPr txBox="1"/>
      </xdr:nvSpPr>
      <xdr:spPr>
        <a:xfrm>
          <a:off x="13119744" y="507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171086</xdr:rowOff>
    </xdr:from>
    <xdr:ext cx="405111" cy="259045"/>
    <xdr:sp macro="" textlink="">
      <xdr:nvSpPr>
        <xdr:cNvPr id="165" name="n_3mainValue債務償還比率"/>
        <xdr:cNvSpPr txBox="1"/>
      </xdr:nvSpPr>
      <xdr:spPr>
        <a:xfrm>
          <a:off x="12357744" y="505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159571</xdr:rowOff>
    </xdr:from>
    <xdr:ext cx="405111" cy="259045"/>
    <xdr:sp macro="" textlink="">
      <xdr:nvSpPr>
        <xdr:cNvPr id="166" name="n_4mainValue債務償還比率"/>
        <xdr:cNvSpPr txBox="1"/>
      </xdr:nvSpPr>
      <xdr:spPr>
        <a:xfrm>
          <a:off x="11595744" y="5045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129903</xdr:rowOff>
    </xdr:from>
    <xdr:to>
      <xdr:col>20</xdr:col>
      <xdr:colOff>38100</xdr:colOff>
      <xdr:row>39</xdr:row>
      <xdr:rowOff>60053</xdr:rowOff>
    </xdr:to>
    <xdr:sp macro="" textlink="">
      <xdr:nvSpPr>
        <xdr:cNvPr id="74" name="楕円 73"/>
        <xdr:cNvSpPr/>
      </xdr:nvSpPr>
      <xdr:spPr>
        <a:xfrm>
          <a:off x="3746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75" name="楕円 74"/>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9253</xdr:rowOff>
    </xdr:to>
    <xdr:cxnSp macro="">
      <xdr:nvCxnSpPr>
        <xdr:cNvPr id="76" name="直線コネクタ 75"/>
        <xdr:cNvCxnSpPr/>
      </xdr:nvCxnSpPr>
      <xdr:spPr>
        <a:xfrm>
          <a:off x="2908300" y="66680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77" name="楕円 76"/>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152944</xdr:rowOff>
    </xdr:to>
    <xdr:cxnSp macro="">
      <xdr:nvCxnSpPr>
        <xdr:cNvPr id="78" name="直線コネクタ 77"/>
        <xdr:cNvCxnSpPr/>
      </xdr:nvCxnSpPr>
      <xdr:spPr>
        <a:xfrm>
          <a:off x="2019300" y="664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44994</xdr:rowOff>
    </xdr:from>
    <xdr:to>
      <xdr:col>6</xdr:col>
      <xdr:colOff>38100</xdr:colOff>
      <xdr:row>38</xdr:row>
      <xdr:rowOff>146594</xdr:rowOff>
    </xdr:to>
    <xdr:sp macro="" textlink="">
      <xdr:nvSpPr>
        <xdr:cNvPr id="79" name="楕円 78"/>
        <xdr:cNvSpPr/>
      </xdr:nvSpPr>
      <xdr:spPr>
        <a:xfrm>
          <a:off x="1079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95794</xdr:rowOff>
    </xdr:from>
    <xdr:to>
      <xdr:col>10</xdr:col>
      <xdr:colOff>114300</xdr:colOff>
      <xdr:row>38</xdr:row>
      <xdr:rowOff>126819</xdr:rowOff>
    </xdr:to>
    <xdr:cxnSp macro="">
      <xdr:nvCxnSpPr>
        <xdr:cNvPr id="80" name="直線コネクタ 79"/>
        <xdr:cNvCxnSpPr/>
      </xdr:nvCxnSpPr>
      <xdr:spPr>
        <a:xfrm>
          <a:off x="1130300" y="661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1"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2"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3"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4"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51180</xdr:rowOff>
    </xdr:from>
    <xdr:ext cx="405111" cy="259045"/>
    <xdr:sp macro="" textlink="">
      <xdr:nvSpPr>
        <xdr:cNvPr id="85" name="n_1mainValue【道路】&#10;有形固定資産減価償却率"/>
        <xdr:cNvSpPr txBox="1"/>
      </xdr:nvSpPr>
      <xdr:spPr>
        <a:xfrm>
          <a:off x="3582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6" name="n_2main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87" name="n_3mainValue【道路】&#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137721</xdr:rowOff>
    </xdr:from>
    <xdr:ext cx="405111" cy="259045"/>
    <xdr:sp macro="" textlink="">
      <xdr:nvSpPr>
        <xdr:cNvPr id="88" name="n_4mainValue【道路】&#10;有形固定資産減価償却率"/>
        <xdr:cNvSpPr txBox="1"/>
      </xdr:nvSpPr>
      <xdr:spPr>
        <a:xfrm>
          <a:off x="927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2" name="直線コネクタ 111"/>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3"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4" name="直線コネクタ 113"/>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5"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6" name="直線コネクタ 115"/>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17"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8" name="フローチャート: 判断 117"/>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9" name="フローチャート: 判断 118"/>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0" name="フローチャート: 判断 119"/>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1" name="フローチャート: 判断 120"/>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2" name="フローチャート: 判断 121"/>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118829</xdr:rowOff>
    </xdr:from>
    <xdr:to>
      <xdr:col>50</xdr:col>
      <xdr:colOff>165100</xdr:colOff>
      <xdr:row>41</xdr:row>
      <xdr:rowOff>48979</xdr:rowOff>
    </xdr:to>
    <xdr:sp macro="" textlink="">
      <xdr:nvSpPr>
        <xdr:cNvPr id="128" name="楕円 127"/>
        <xdr:cNvSpPr/>
      </xdr:nvSpPr>
      <xdr:spPr>
        <a:xfrm>
          <a:off x="9588500" y="69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121732</xdr:rowOff>
    </xdr:from>
    <xdr:to>
      <xdr:col>46</xdr:col>
      <xdr:colOff>38100</xdr:colOff>
      <xdr:row>41</xdr:row>
      <xdr:rowOff>51882</xdr:rowOff>
    </xdr:to>
    <xdr:sp macro="" textlink="">
      <xdr:nvSpPr>
        <xdr:cNvPr id="129" name="楕円 128"/>
        <xdr:cNvSpPr/>
      </xdr:nvSpPr>
      <xdr:spPr>
        <a:xfrm>
          <a:off x="8699500" y="69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169629</xdr:rowOff>
    </xdr:from>
    <xdr:to>
      <xdr:col>50</xdr:col>
      <xdr:colOff>114300</xdr:colOff>
      <xdr:row>41</xdr:row>
      <xdr:rowOff>1082</xdr:rowOff>
    </xdr:to>
    <xdr:cxnSp macro="">
      <xdr:nvCxnSpPr>
        <xdr:cNvPr id="130" name="直線コネクタ 129"/>
        <xdr:cNvCxnSpPr/>
      </xdr:nvCxnSpPr>
      <xdr:spPr>
        <a:xfrm flipV="1">
          <a:off x="8750300" y="7027629"/>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126257</xdr:rowOff>
    </xdr:from>
    <xdr:to>
      <xdr:col>41</xdr:col>
      <xdr:colOff>101600</xdr:colOff>
      <xdr:row>41</xdr:row>
      <xdr:rowOff>56407</xdr:rowOff>
    </xdr:to>
    <xdr:sp macro="" textlink="">
      <xdr:nvSpPr>
        <xdr:cNvPr id="131" name="楕円 130"/>
        <xdr:cNvSpPr/>
      </xdr:nvSpPr>
      <xdr:spPr>
        <a:xfrm>
          <a:off x="7810500" y="69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1082</xdr:rowOff>
    </xdr:from>
    <xdr:to>
      <xdr:col>45</xdr:col>
      <xdr:colOff>177800</xdr:colOff>
      <xdr:row>41</xdr:row>
      <xdr:rowOff>5607</xdr:rowOff>
    </xdr:to>
    <xdr:cxnSp macro="">
      <xdr:nvCxnSpPr>
        <xdr:cNvPr id="132" name="直線コネクタ 131"/>
        <xdr:cNvCxnSpPr/>
      </xdr:nvCxnSpPr>
      <xdr:spPr>
        <a:xfrm flipV="1">
          <a:off x="7861300" y="7030532"/>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131059</xdr:rowOff>
    </xdr:from>
    <xdr:to>
      <xdr:col>36</xdr:col>
      <xdr:colOff>165100</xdr:colOff>
      <xdr:row>41</xdr:row>
      <xdr:rowOff>61209</xdr:rowOff>
    </xdr:to>
    <xdr:sp macro="" textlink="">
      <xdr:nvSpPr>
        <xdr:cNvPr id="133" name="楕円 132"/>
        <xdr:cNvSpPr/>
      </xdr:nvSpPr>
      <xdr:spPr>
        <a:xfrm>
          <a:off x="6921500" y="69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5607</xdr:rowOff>
    </xdr:from>
    <xdr:to>
      <xdr:col>41</xdr:col>
      <xdr:colOff>50800</xdr:colOff>
      <xdr:row>41</xdr:row>
      <xdr:rowOff>10409</xdr:rowOff>
    </xdr:to>
    <xdr:cxnSp macro="">
      <xdr:nvCxnSpPr>
        <xdr:cNvPr id="134" name="直線コネクタ 133"/>
        <xdr:cNvCxnSpPr/>
      </xdr:nvCxnSpPr>
      <xdr:spPr>
        <a:xfrm flipV="1">
          <a:off x="6972300" y="7035057"/>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35" name="n_1aveValue【道路】&#10;一人当たり延長"/>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36" name="n_2aveValue【道路】&#10;一人当たり延長"/>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37" name="n_3aveValue【道路】&#10;一人当たり延長"/>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38" name="n_4aveValue【道路】&#10;一人当たり延長"/>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65506</xdr:rowOff>
    </xdr:from>
    <xdr:ext cx="599010" cy="259045"/>
    <xdr:sp macro="" textlink="">
      <xdr:nvSpPr>
        <xdr:cNvPr id="139" name="n_1mainValue【道路】&#10;一人当たり延長"/>
        <xdr:cNvSpPr txBox="1"/>
      </xdr:nvSpPr>
      <xdr:spPr>
        <a:xfrm>
          <a:off x="9327094" y="675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68409</xdr:rowOff>
    </xdr:from>
    <xdr:ext cx="599010" cy="259045"/>
    <xdr:sp macro="" textlink="">
      <xdr:nvSpPr>
        <xdr:cNvPr id="140" name="n_2mainValue【道路】&#10;一人当たり延長"/>
        <xdr:cNvSpPr txBox="1"/>
      </xdr:nvSpPr>
      <xdr:spPr>
        <a:xfrm>
          <a:off x="8450794" y="67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72934</xdr:rowOff>
    </xdr:from>
    <xdr:ext cx="599010" cy="259045"/>
    <xdr:sp macro="" textlink="">
      <xdr:nvSpPr>
        <xdr:cNvPr id="141" name="n_3mainValue【道路】&#10;一人当たり延長"/>
        <xdr:cNvSpPr txBox="1"/>
      </xdr:nvSpPr>
      <xdr:spPr>
        <a:xfrm>
          <a:off x="7561794" y="675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77736</xdr:rowOff>
    </xdr:from>
    <xdr:ext cx="599010" cy="259045"/>
    <xdr:sp macro="" textlink="">
      <xdr:nvSpPr>
        <xdr:cNvPr id="142" name="n_4mainValue【道路】&#10;一人当たり延長"/>
        <xdr:cNvSpPr txBox="1"/>
      </xdr:nvSpPr>
      <xdr:spPr>
        <a:xfrm>
          <a:off x="6672794" y="6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0" name="直線コネクタ 1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1" name="テキスト ボックス 1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2" name="直線コネクタ 1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3" name="テキスト ボックス 1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4" name="直線コネクタ 1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5" name="テキスト ボックス 1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6" name="直線コネクタ 1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7" name="テキスト ボックス 1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8" name="直線コネクタ 1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9" name="テキスト ボックス 1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0" name="直線コネクタ 1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1" name="テキスト ボックス 1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184" name="直線コネクタ 183"/>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6" name="直線コネクタ 1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187"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188" name="直線コネクタ 187"/>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189"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190" name="フローチャート: 判断 189"/>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91" name="フローチャート: 判断 190"/>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192" name="フローチャート: 判断 191"/>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193" name="フローチャート: 判断 192"/>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194" name="フローチャート: 判断 193"/>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139156</xdr:rowOff>
    </xdr:from>
    <xdr:to>
      <xdr:col>20</xdr:col>
      <xdr:colOff>38100</xdr:colOff>
      <xdr:row>83</xdr:row>
      <xdr:rowOff>69306</xdr:rowOff>
    </xdr:to>
    <xdr:sp macro="" textlink="">
      <xdr:nvSpPr>
        <xdr:cNvPr id="200" name="楕円 199"/>
        <xdr:cNvSpPr/>
      </xdr:nvSpPr>
      <xdr:spPr>
        <a:xfrm>
          <a:off x="3746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01" name="楕円 200"/>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18506</xdr:rowOff>
    </xdr:to>
    <xdr:cxnSp macro="">
      <xdr:nvCxnSpPr>
        <xdr:cNvPr id="202" name="直線コネクタ 201"/>
        <xdr:cNvCxnSpPr/>
      </xdr:nvCxnSpPr>
      <xdr:spPr>
        <a:xfrm>
          <a:off x="2908300" y="142455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03" name="楕円 202"/>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15239</xdr:rowOff>
    </xdr:to>
    <xdr:cxnSp macro="">
      <xdr:nvCxnSpPr>
        <xdr:cNvPr id="204" name="直線コネクタ 203"/>
        <xdr:cNvCxnSpPr/>
      </xdr:nvCxnSpPr>
      <xdr:spPr>
        <a:xfrm>
          <a:off x="2019300" y="14234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109764</xdr:rowOff>
    </xdr:from>
    <xdr:to>
      <xdr:col>6</xdr:col>
      <xdr:colOff>38100</xdr:colOff>
      <xdr:row>83</xdr:row>
      <xdr:rowOff>39914</xdr:rowOff>
    </xdr:to>
    <xdr:sp macro="" textlink="">
      <xdr:nvSpPr>
        <xdr:cNvPr id="205" name="楕円 204"/>
        <xdr:cNvSpPr/>
      </xdr:nvSpPr>
      <xdr:spPr>
        <a:xfrm>
          <a:off x="1079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160564</xdr:rowOff>
    </xdr:from>
    <xdr:to>
      <xdr:col>10</xdr:col>
      <xdr:colOff>114300</xdr:colOff>
      <xdr:row>83</xdr:row>
      <xdr:rowOff>3811</xdr:rowOff>
    </xdr:to>
    <xdr:cxnSp macro="">
      <xdr:nvCxnSpPr>
        <xdr:cNvPr id="206" name="直線コネクタ 205"/>
        <xdr:cNvCxnSpPr/>
      </xdr:nvCxnSpPr>
      <xdr:spPr>
        <a:xfrm>
          <a:off x="1130300" y="142194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207"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208"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09"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10"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60433</xdr:rowOff>
    </xdr:from>
    <xdr:ext cx="405111" cy="259045"/>
    <xdr:sp macro="" textlink="">
      <xdr:nvSpPr>
        <xdr:cNvPr id="211" name="n_1mainValue【公営住宅】&#10;有形固定資産減価償却率"/>
        <xdr:cNvSpPr txBox="1"/>
      </xdr:nvSpPr>
      <xdr:spPr>
        <a:xfrm>
          <a:off x="35820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12" name="n_2main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213" name="n_3main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31041</xdr:rowOff>
    </xdr:from>
    <xdr:ext cx="405111" cy="259045"/>
    <xdr:sp macro="" textlink="">
      <xdr:nvSpPr>
        <xdr:cNvPr id="214" name="n_4mainValue【公営住宅】&#10;有形固定資産減価償却率"/>
        <xdr:cNvSpPr txBox="1"/>
      </xdr:nvSpPr>
      <xdr:spPr>
        <a:xfrm>
          <a:off x="927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28" name="テキスト ボックス 22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38" name="直線コネクタ 237"/>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39"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40" name="直線コネクタ 239"/>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41"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42" name="直線コネクタ 241"/>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243"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44" name="フローチャート: 判断 243"/>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245" name="フローチャート: 判断 244"/>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246" name="フローチャート: 判断 245"/>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247" name="フローチャート: 判断 246"/>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248" name="フローチャート: 判断 247"/>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116269</xdr:rowOff>
    </xdr:from>
    <xdr:to>
      <xdr:col>50</xdr:col>
      <xdr:colOff>165100</xdr:colOff>
      <xdr:row>85</xdr:row>
      <xdr:rowOff>46419</xdr:rowOff>
    </xdr:to>
    <xdr:sp macro="" textlink="">
      <xdr:nvSpPr>
        <xdr:cNvPr id="254" name="楕円 253"/>
        <xdr:cNvSpPr/>
      </xdr:nvSpPr>
      <xdr:spPr>
        <a:xfrm>
          <a:off x="9588500" y="145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125755</xdr:rowOff>
    </xdr:from>
    <xdr:to>
      <xdr:col>46</xdr:col>
      <xdr:colOff>38100</xdr:colOff>
      <xdr:row>85</xdr:row>
      <xdr:rowOff>55905</xdr:rowOff>
    </xdr:to>
    <xdr:sp macro="" textlink="">
      <xdr:nvSpPr>
        <xdr:cNvPr id="255" name="楕円 254"/>
        <xdr:cNvSpPr/>
      </xdr:nvSpPr>
      <xdr:spPr>
        <a:xfrm>
          <a:off x="8699500" y="145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167069</xdr:rowOff>
    </xdr:from>
    <xdr:to>
      <xdr:col>50</xdr:col>
      <xdr:colOff>114300</xdr:colOff>
      <xdr:row>85</xdr:row>
      <xdr:rowOff>5105</xdr:rowOff>
    </xdr:to>
    <xdr:cxnSp macro="">
      <xdr:nvCxnSpPr>
        <xdr:cNvPr id="256" name="直線コネクタ 255"/>
        <xdr:cNvCxnSpPr/>
      </xdr:nvCxnSpPr>
      <xdr:spPr>
        <a:xfrm flipV="1">
          <a:off x="8750300" y="14568869"/>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128612</xdr:rowOff>
    </xdr:from>
    <xdr:to>
      <xdr:col>41</xdr:col>
      <xdr:colOff>101600</xdr:colOff>
      <xdr:row>85</xdr:row>
      <xdr:rowOff>58762</xdr:rowOff>
    </xdr:to>
    <xdr:sp macro="" textlink="">
      <xdr:nvSpPr>
        <xdr:cNvPr id="257" name="楕円 256"/>
        <xdr:cNvSpPr/>
      </xdr:nvSpPr>
      <xdr:spPr>
        <a:xfrm>
          <a:off x="7810500" y="145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5105</xdr:rowOff>
    </xdr:from>
    <xdr:to>
      <xdr:col>45</xdr:col>
      <xdr:colOff>177800</xdr:colOff>
      <xdr:row>85</xdr:row>
      <xdr:rowOff>7962</xdr:rowOff>
    </xdr:to>
    <xdr:cxnSp macro="">
      <xdr:nvCxnSpPr>
        <xdr:cNvPr id="258" name="直線コネクタ 257"/>
        <xdr:cNvCxnSpPr/>
      </xdr:nvCxnSpPr>
      <xdr:spPr>
        <a:xfrm flipV="1">
          <a:off x="7861300" y="1457835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134823</xdr:rowOff>
    </xdr:from>
    <xdr:to>
      <xdr:col>36</xdr:col>
      <xdr:colOff>165100</xdr:colOff>
      <xdr:row>85</xdr:row>
      <xdr:rowOff>64973</xdr:rowOff>
    </xdr:to>
    <xdr:sp macro="" textlink="">
      <xdr:nvSpPr>
        <xdr:cNvPr id="259" name="楕円 258"/>
        <xdr:cNvSpPr/>
      </xdr:nvSpPr>
      <xdr:spPr>
        <a:xfrm>
          <a:off x="6921500" y="14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7962</xdr:rowOff>
    </xdr:from>
    <xdr:to>
      <xdr:col>41</xdr:col>
      <xdr:colOff>50800</xdr:colOff>
      <xdr:row>85</xdr:row>
      <xdr:rowOff>14173</xdr:rowOff>
    </xdr:to>
    <xdr:cxnSp macro="">
      <xdr:nvCxnSpPr>
        <xdr:cNvPr id="260" name="直線コネクタ 259"/>
        <xdr:cNvCxnSpPr/>
      </xdr:nvCxnSpPr>
      <xdr:spPr>
        <a:xfrm flipV="1">
          <a:off x="6972300" y="14581212"/>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26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26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26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26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62946</xdr:rowOff>
    </xdr:from>
    <xdr:ext cx="469744" cy="259045"/>
    <xdr:sp macro="" textlink="">
      <xdr:nvSpPr>
        <xdr:cNvPr id="265" name="n_1mainValue【公営住宅】&#10;一人当たり面積"/>
        <xdr:cNvSpPr txBox="1"/>
      </xdr:nvSpPr>
      <xdr:spPr>
        <a:xfrm>
          <a:off x="9391727" y="1429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72432</xdr:rowOff>
    </xdr:from>
    <xdr:ext cx="469744" cy="259045"/>
    <xdr:sp macro="" textlink="">
      <xdr:nvSpPr>
        <xdr:cNvPr id="266" name="n_2mainValue【公営住宅】&#10;一人当たり面積"/>
        <xdr:cNvSpPr txBox="1"/>
      </xdr:nvSpPr>
      <xdr:spPr>
        <a:xfrm>
          <a:off x="8515427" y="143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75289</xdr:rowOff>
    </xdr:from>
    <xdr:ext cx="469744" cy="259045"/>
    <xdr:sp macro="" textlink="">
      <xdr:nvSpPr>
        <xdr:cNvPr id="267" name="n_3mainValue【公営住宅】&#10;一人当たり面積"/>
        <xdr:cNvSpPr txBox="1"/>
      </xdr:nvSpPr>
      <xdr:spPr>
        <a:xfrm>
          <a:off x="7626427" y="143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81500</xdr:rowOff>
    </xdr:from>
    <xdr:ext cx="469744" cy="259045"/>
    <xdr:sp macro="" textlink="">
      <xdr:nvSpPr>
        <xdr:cNvPr id="268" name="n_4mainValue【公営住宅】&#10;一人当たり面積"/>
        <xdr:cNvSpPr txBox="1"/>
      </xdr:nvSpPr>
      <xdr:spPr>
        <a:xfrm>
          <a:off x="6737427" y="143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7" name="テキスト ボックス 2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05" name="テキスト ボックス 30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08" name="直線コネクタ 30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0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0" name="直線コネクタ 30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2" name="直線コネクタ 31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13"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14" name="フローチャート: 判断 31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15" name="フローチャート: 判断 31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16" name="フローチャート: 判断 31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17" name="フローチャート: 判断 31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18" name="フローチャート: 判断 31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324" name="楕円 323"/>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76200</xdr:rowOff>
    </xdr:from>
    <xdr:to>
      <xdr:col>76</xdr:col>
      <xdr:colOff>165100</xdr:colOff>
      <xdr:row>41</xdr:row>
      <xdr:rowOff>6350</xdr:rowOff>
    </xdr:to>
    <xdr:sp macro="" textlink="">
      <xdr:nvSpPr>
        <xdr:cNvPr id="325" name="楕円 324"/>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326" name="直線コネクタ 325"/>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33020</xdr:rowOff>
    </xdr:from>
    <xdr:to>
      <xdr:col>72</xdr:col>
      <xdr:colOff>38100</xdr:colOff>
      <xdr:row>40</xdr:row>
      <xdr:rowOff>134620</xdr:rowOff>
    </xdr:to>
    <xdr:sp macro="" textlink="">
      <xdr:nvSpPr>
        <xdr:cNvPr id="327" name="楕円 326"/>
        <xdr:cNvSpPr/>
      </xdr:nvSpPr>
      <xdr:spPr>
        <a:xfrm>
          <a:off x="1365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83820</xdr:rowOff>
    </xdr:from>
    <xdr:to>
      <xdr:col>76</xdr:col>
      <xdr:colOff>114300</xdr:colOff>
      <xdr:row>40</xdr:row>
      <xdr:rowOff>127000</xdr:rowOff>
    </xdr:to>
    <xdr:cxnSp macro="">
      <xdr:nvCxnSpPr>
        <xdr:cNvPr id="328" name="直線コネクタ 327"/>
        <xdr:cNvCxnSpPr/>
      </xdr:nvCxnSpPr>
      <xdr:spPr>
        <a:xfrm>
          <a:off x="13703300" y="6941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146050</xdr:rowOff>
    </xdr:from>
    <xdr:to>
      <xdr:col>67</xdr:col>
      <xdr:colOff>101600</xdr:colOff>
      <xdr:row>40</xdr:row>
      <xdr:rowOff>76200</xdr:rowOff>
    </xdr:to>
    <xdr:sp macro="" textlink="">
      <xdr:nvSpPr>
        <xdr:cNvPr id="329" name="楕円 328"/>
        <xdr:cNvSpPr/>
      </xdr:nvSpPr>
      <xdr:spPr>
        <a:xfrm>
          <a:off x="12763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25400</xdr:rowOff>
    </xdr:from>
    <xdr:to>
      <xdr:col>71</xdr:col>
      <xdr:colOff>177800</xdr:colOff>
      <xdr:row>40</xdr:row>
      <xdr:rowOff>83820</xdr:rowOff>
    </xdr:to>
    <xdr:cxnSp macro="">
      <xdr:nvCxnSpPr>
        <xdr:cNvPr id="330" name="直線コネクタ 329"/>
        <xdr:cNvCxnSpPr/>
      </xdr:nvCxnSpPr>
      <xdr:spPr>
        <a:xfrm>
          <a:off x="12814300" y="6883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331"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332"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333"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334"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335" name="n_1mainValue【認定こども園・幼稚園・保育所】&#10;有形固定資産減価償却率"/>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336" name="n_2mainValue【認定こども園・幼稚園・保育所】&#10;有形固定資産減価償却率"/>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125747</xdr:rowOff>
    </xdr:from>
    <xdr:ext cx="405111" cy="259045"/>
    <xdr:sp macro="" textlink="">
      <xdr:nvSpPr>
        <xdr:cNvPr id="337" name="n_3mainValue【認定こども園・幼稚園・保育所】&#10;有形固定資産減価償却率"/>
        <xdr:cNvSpPr txBox="1"/>
      </xdr:nvSpPr>
      <xdr:spPr>
        <a:xfrm>
          <a:off x="13500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67327</xdr:rowOff>
    </xdr:from>
    <xdr:ext cx="405111" cy="259045"/>
    <xdr:sp macro="" textlink="">
      <xdr:nvSpPr>
        <xdr:cNvPr id="338" name="n_4mainValue【認定こども園・幼稚園・保育所】&#10;有形固定資産減価償却率"/>
        <xdr:cNvSpPr txBox="1"/>
      </xdr:nvSpPr>
      <xdr:spPr>
        <a:xfrm>
          <a:off x="12611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360" name="直線コネクタ 359"/>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6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62" name="直線コネクタ 36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363"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364" name="直線コネクタ 363"/>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365"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366" name="フローチャート: 判断 365"/>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367" name="フローチャート: 判断 366"/>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368" name="フローチャート: 判断 36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369" name="フローチャート: 判断 368"/>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370" name="フローチャート: 判断 369"/>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62433</xdr:rowOff>
    </xdr:from>
    <xdr:to>
      <xdr:col>112</xdr:col>
      <xdr:colOff>38100</xdr:colOff>
      <xdr:row>39</xdr:row>
      <xdr:rowOff>164033</xdr:rowOff>
    </xdr:to>
    <xdr:sp macro="" textlink="">
      <xdr:nvSpPr>
        <xdr:cNvPr id="376" name="楕円 375"/>
        <xdr:cNvSpPr/>
      </xdr:nvSpPr>
      <xdr:spPr>
        <a:xfrm>
          <a:off x="212725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67005</xdr:rowOff>
    </xdr:from>
    <xdr:to>
      <xdr:col>107</xdr:col>
      <xdr:colOff>101600</xdr:colOff>
      <xdr:row>39</xdr:row>
      <xdr:rowOff>168605</xdr:rowOff>
    </xdr:to>
    <xdr:sp macro="" textlink="">
      <xdr:nvSpPr>
        <xdr:cNvPr id="377" name="楕円 376"/>
        <xdr:cNvSpPr/>
      </xdr:nvSpPr>
      <xdr:spPr>
        <a:xfrm>
          <a:off x="20383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113233</xdr:rowOff>
    </xdr:from>
    <xdr:to>
      <xdr:col>111</xdr:col>
      <xdr:colOff>177800</xdr:colOff>
      <xdr:row>39</xdr:row>
      <xdr:rowOff>117805</xdr:rowOff>
    </xdr:to>
    <xdr:cxnSp macro="">
      <xdr:nvCxnSpPr>
        <xdr:cNvPr id="378" name="直線コネクタ 377"/>
        <xdr:cNvCxnSpPr/>
      </xdr:nvCxnSpPr>
      <xdr:spPr>
        <a:xfrm flipV="1">
          <a:off x="20434300" y="67997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74320</xdr:rowOff>
    </xdr:from>
    <xdr:to>
      <xdr:col>102</xdr:col>
      <xdr:colOff>165100</xdr:colOff>
      <xdr:row>40</xdr:row>
      <xdr:rowOff>4470</xdr:rowOff>
    </xdr:to>
    <xdr:sp macro="" textlink="">
      <xdr:nvSpPr>
        <xdr:cNvPr id="379" name="楕円 378"/>
        <xdr:cNvSpPr/>
      </xdr:nvSpPr>
      <xdr:spPr>
        <a:xfrm>
          <a:off x="19494500" y="6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117805</xdr:rowOff>
    </xdr:from>
    <xdr:to>
      <xdr:col>107</xdr:col>
      <xdr:colOff>50800</xdr:colOff>
      <xdr:row>39</xdr:row>
      <xdr:rowOff>125120</xdr:rowOff>
    </xdr:to>
    <xdr:cxnSp macro="">
      <xdr:nvCxnSpPr>
        <xdr:cNvPr id="380" name="直線コネクタ 379"/>
        <xdr:cNvCxnSpPr/>
      </xdr:nvCxnSpPr>
      <xdr:spPr>
        <a:xfrm flipV="1">
          <a:off x="19545300" y="680435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381" name="楕円 380"/>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125120</xdr:rowOff>
    </xdr:from>
    <xdr:to>
      <xdr:col>102</xdr:col>
      <xdr:colOff>114300</xdr:colOff>
      <xdr:row>39</xdr:row>
      <xdr:rowOff>133350</xdr:rowOff>
    </xdr:to>
    <xdr:cxnSp macro="">
      <xdr:nvCxnSpPr>
        <xdr:cNvPr id="382" name="直線コネクタ 381"/>
        <xdr:cNvCxnSpPr/>
      </xdr:nvCxnSpPr>
      <xdr:spPr>
        <a:xfrm flipV="1">
          <a:off x="18656300" y="68116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383"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384"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385"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386"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155160</xdr:rowOff>
    </xdr:from>
    <xdr:ext cx="469744" cy="259045"/>
    <xdr:sp macro="" textlink="">
      <xdr:nvSpPr>
        <xdr:cNvPr id="387" name="n_1mainValue【認定こども園・幼稚園・保育所】&#10;一人当たり面積"/>
        <xdr:cNvSpPr txBox="1"/>
      </xdr:nvSpPr>
      <xdr:spPr>
        <a:xfrm>
          <a:off x="21075727" y="68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159732</xdr:rowOff>
    </xdr:from>
    <xdr:ext cx="469744" cy="259045"/>
    <xdr:sp macro="" textlink="">
      <xdr:nvSpPr>
        <xdr:cNvPr id="388" name="n_2mainValue【認定こども園・幼稚園・保育所】&#10;一人当たり面積"/>
        <xdr:cNvSpPr txBox="1"/>
      </xdr:nvSpPr>
      <xdr:spPr>
        <a:xfrm>
          <a:off x="201994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167047</xdr:rowOff>
    </xdr:from>
    <xdr:ext cx="469744" cy="259045"/>
    <xdr:sp macro="" textlink="">
      <xdr:nvSpPr>
        <xdr:cNvPr id="389" name="n_3mainValue【認定こども園・幼稚園・保育所】&#10;一人当たり面積"/>
        <xdr:cNvSpPr txBox="1"/>
      </xdr:nvSpPr>
      <xdr:spPr>
        <a:xfrm>
          <a:off x="19310427" y="68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390"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2" name="直線コネクタ 4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3" name="テキスト ボックス 4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4" name="直線コネクタ 4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5" name="テキスト ボックス 4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6" name="直線コネクタ 4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7" name="テキスト ボックス 4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8" name="直線コネクタ 4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9" name="テキスト ボックス 4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0" name="直線コネクタ 4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1" name="テキスト ボックス 4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2" name="直線コネクタ 4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3" name="テキスト ボックス 4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16" name="直線コネクタ 41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8" name="直線コネクタ 4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19"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20" name="直線コネクタ 41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21"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22" name="フローチャート: 判断 42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23" name="フローチャート: 判断 422"/>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24" name="フローチャート: 判断 423"/>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25" name="フローチャート: 判断 424"/>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26" name="フローチャート: 判断 425"/>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432" name="楕円 431"/>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33" name="楕円 432"/>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66947</xdr:rowOff>
    </xdr:to>
    <xdr:cxnSp macro="">
      <xdr:nvCxnSpPr>
        <xdr:cNvPr id="434" name="直線コネクタ 433"/>
        <xdr:cNvCxnSpPr/>
      </xdr:nvCxnSpPr>
      <xdr:spPr>
        <a:xfrm>
          <a:off x="14592300" y="103000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81462</xdr:rowOff>
    </xdr:from>
    <xdr:to>
      <xdr:col>72</xdr:col>
      <xdr:colOff>38100</xdr:colOff>
      <xdr:row>60</xdr:row>
      <xdr:rowOff>11612</xdr:rowOff>
    </xdr:to>
    <xdr:sp macro="" textlink="">
      <xdr:nvSpPr>
        <xdr:cNvPr id="435" name="楕円 434"/>
        <xdr:cNvSpPr/>
      </xdr:nvSpPr>
      <xdr:spPr>
        <a:xfrm>
          <a:off x="1365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132262</xdr:rowOff>
    </xdr:from>
    <xdr:to>
      <xdr:col>76</xdr:col>
      <xdr:colOff>114300</xdr:colOff>
      <xdr:row>60</xdr:row>
      <xdr:rowOff>13063</xdr:rowOff>
    </xdr:to>
    <xdr:cxnSp macro="">
      <xdr:nvCxnSpPr>
        <xdr:cNvPr id="436" name="直線コネクタ 435"/>
        <xdr:cNvCxnSpPr/>
      </xdr:nvCxnSpPr>
      <xdr:spPr>
        <a:xfrm>
          <a:off x="13703300" y="1024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27577</xdr:rowOff>
    </xdr:from>
    <xdr:to>
      <xdr:col>67</xdr:col>
      <xdr:colOff>101600</xdr:colOff>
      <xdr:row>59</xdr:row>
      <xdr:rowOff>129177</xdr:rowOff>
    </xdr:to>
    <xdr:sp macro="" textlink="">
      <xdr:nvSpPr>
        <xdr:cNvPr id="437" name="楕円 436"/>
        <xdr:cNvSpPr/>
      </xdr:nvSpPr>
      <xdr:spPr>
        <a:xfrm>
          <a:off x="12763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78377</xdr:rowOff>
    </xdr:from>
    <xdr:to>
      <xdr:col>71</xdr:col>
      <xdr:colOff>177800</xdr:colOff>
      <xdr:row>59</xdr:row>
      <xdr:rowOff>132262</xdr:rowOff>
    </xdr:to>
    <xdr:cxnSp macro="">
      <xdr:nvCxnSpPr>
        <xdr:cNvPr id="438" name="直線コネクタ 437"/>
        <xdr:cNvCxnSpPr/>
      </xdr:nvCxnSpPr>
      <xdr:spPr>
        <a:xfrm>
          <a:off x="12814300" y="101939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439"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440"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441" name="n_3aveValue【学校施設】&#10;有形固定資産減価償却率"/>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442"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134274</xdr:rowOff>
    </xdr:from>
    <xdr:ext cx="405111" cy="259045"/>
    <xdr:sp macro="" textlink="">
      <xdr:nvSpPr>
        <xdr:cNvPr id="443" name="n_1mainValue【学校施設】&#10;有形固定資産減価償却率"/>
        <xdr:cNvSpPr txBox="1"/>
      </xdr:nvSpPr>
      <xdr:spPr>
        <a:xfrm>
          <a:off x="15266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44" name="n_2mainValue【学校施設】&#10;有形固定資産減価償却率"/>
        <xdr:cNvSpPr txBox="1"/>
      </xdr:nvSpPr>
      <xdr:spPr>
        <a:xfrm>
          <a:off x="14389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28139</xdr:rowOff>
    </xdr:from>
    <xdr:ext cx="405111" cy="259045"/>
    <xdr:sp macro="" textlink="">
      <xdr:nvSpPr>
        <xdr:cNvPr id="445" name="n_3mainValue【学校施設】&#10;有形固定資産減価償却率"/>
        <xdr:cNvSpPr txBox="1"/>
      </xdr:nvSpPr>
      <xdr:spPr>
        <a:xfrm>
          <a:off x="13500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145704</xdr:rowOff>
    </xdr:from>
    <xdr:ext cx="405111" cy="259045"/>
    <xdr:sp macro="" textlink="">
      <xdr:nvSpPr>
        <xdr:cNvPr id="446" name="n_4mainValue【学校施設】&#10;有形固定資産減価償却率"/>
        <xdr:cNvSpPr txBox="1"/>
      </xdr:nvSpPr>
      <xdr:spPr>
        <a:xfrm>
          <a:off x="12611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60" name="テキスト ボックス 45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62" name="テキスト ボックス 46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64" name="テキスト ボックス 46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6" name="テキスト ボックス 4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68" name="直線コネクタ 467"/>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69"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70" name="直線コネクタ 469"/>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71"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72" name="直線コネクタ 471"/>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473"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74" name="フローチャート: 判断 473"/>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75" name="フローチャート: 判断 474"/>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76" name="フローチャート: 判断 475"/>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477" name="フローチャート: 判断 476"/>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478" name="フローチャート: 判断 477"/>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105654</xdr:rowOff>
    </xdr:from>
    <xdr:to>
      <xdr:col>112</xdr:col>
      <xdr:colOff>38100</xdr:colOff>
      <xdr:row>63</xdr:row>
      <xdr:rowOff>35804</xdr:rowOff>
    </xdr:to>
    <xdr:sp macro="" textlink="">
      <xdr:nvSpPr>
        <xdr:cNvPr id="484" name="楕円 483"/>
        <xdr:cNvSpPr/>
      </xdr:nvSpPr>
      <xdr:spPr>
        <a:xfrm>
          <a:off x="21272500" y="107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107757</xdr:rowOff>
    </xdr:from>
    <xdr:to>
      <xdr:col>107</xdr:col>
      <xdr:colOff>101600</xdr:colOff>
      <xdr:row>63</xdr:row>
      <xdr:rowOff>37907</xdr:rowOff>
    </xdr:to>
    <xdr:sp macro="" textlink="">
      <xdr:nvSpPr>
        <xdr:cNvPr id="485" name="楕円 484"/>
        <xdr:cNvSpPr/>
      </xdr:nvSpPr>
      <xdr:spPr>
        <a:xfrm>
          <a:off x="20383500" y="107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156454</xdr:rowOff>
    </xdr:from>
    <xdr:to>
      <xdr:col>111</xdr:col>
      <xdr:colOff>177800</xdr:colOff>
      <xdr:row>62</xdr:row>
      <xdr:rowOff>158557</xdr:rowOff>
    </xdr:to>
    <xdr:cxnSp macro="">
      <xdr:nvCxnSpPr>
        <xdr:cNvPr id="486" name="直線コネクタ 485"/>
        <xdr:cNvCxnSpPr/>
      </xdr:nvCxnSpPr>
      <xdr:spPr>
        <a:xfrm flipV="1">
          <a:off x="20434300" y="1078635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111734</xdr:rowOff>
    </xdr:from>
    <xdr:to>
      <xdr:col>102</xdr:col>
      <xdr:colOff>165100</xdr:colOff>
      <xdr:row>63</xdr:row>
      <xdr:rowOff>41884</xdr:rowOff>
    </xdr:to>
    <xdr:sp macro="" textlink="">
      <xdr:nvSpPr>
        <xdr:cNvPr id="487" name="楕円 486"/>
        <xdr:cNvSpPr/>
      </xdr:nvSpPr>
      <xdr:spPr>
        <a:xfrm>
          <a:off x="19494500" y="107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158557</xdr:rowOff>
    </xdr:from>
    <xdr:to>
      <xdr:col>107</xdr:col>
      <xdr:colOff>50800</xdr:colOff>
      <xdr:row>62</xdr:row>
      <xdr:rowOff>162534</xdr:rowOff>
    </xdr:to>
    <xdr:cxnSp macro="">
      <xdr:nvCxnSpPr>
        <xdr:cNvPr id="488" name="直線コネクタ 487"/>
        <xdr:cNvCxnSpPr/>
      </xdr:nvCxnSpPr>
      <xdr:spPr>
        <a:xfrm flipV="1">
          <a:off x="19545300" y="10788457"/>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115941</xdr:rowOff>
    </xdr:from>
    <xdr:to>
      <xdr:col>98</xdr:col>
      <xdr:colOff>38100</xdr:colOff>
      <xdr:row>63</xdr:row>
      <xdr:rowOff>46091</xdr:rowOff>
    </xdr:to>
    <xdr:sp macro="" textlink="">
      <xdr:nvSpPr>
        <xdr:cNvPr id="489" name="楕円 488"/>
        <xdr:cNvSpPr/>
      </xdr:nvSpPr>
      <xdr:spPr>
        <a:xfrm>
          <a:off x="18605500" y="107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162534</xdr:rowOff>
    </xdr:from>
    <xdr:to>
      <xdr:col>102</xdr:col>
      <xdr:colOff>114300</xdr:colOff>
      <xdr:row>62</xdr:row>
      <xdr:rowOff>166741</xdr:rowOff>
    </xdr:to>
    <xdr:cxnSp macro="">
      <xdr:nvCxnSpPr>
        <xdr:cNvPr id="490" name="直線コネクタ 489"/>
        <xdr:cNvCxnSpPr/>
      </xdr:nvCxnSpPr>
      <xdr:spPr>
        <a:xfrm flipV="1">
          <a:off x="18656300" y="10792434"/>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491"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492"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493"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494"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52331</xdr:rowOff>
    </xdr:from>
    <xdr:ext cx="469744" cy="259045"/>
    <xdr:sp macro="" textlink="">
      <xdr:nvSpPr>
        <xdr:cNvPr id="495" name="n_1mainValue【学校施設】&#10;一人当たり面積"/>
        <xdr:cNvSpPr txBox="1"/>
      </xdr:nvSpPr>
      <xdr:spPr>
        <a:xfrm>
          <a:off x="21075727" y="1051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29034</xdr:rowOff>
    </xdr:from>
    <xdr:ext cx="469744" cy="259045"/>
    <xdr:sp macro="" textlink="">
      <xdr:nvSpPr>
        <xdr:cNvPr id="496" name="n_2mainValue【学校施設】&#10;一人当たり面積"/>
        <xdr:cNvSpPr txBox="1"/>
      </xdr:nvSpPr>
      <xdr:spPr>
        <a:xfrm>
          <a:off x="20199427" y="108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33011</xdr:rowOff>
    </xdr:from>
    <xdr:ext cx="469744" cy="259045"/>
    <xdr:sp macro="" textlink="">
      <xdr:nvSpPr>
        <xdr:cNvPr id="497" name="n_3mainValue【学校施設】&#10;一人当たり面積"/>
        <xdr:cNvSpPr txBox="1"/>
      </xdr:nvSpPr>
      <xdr:spPr>
        <a:xfrm>
          <a:off x="19310427" y="1083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37218</xdr:rowOff>
    </xdr:from>
    <xdr:ext cx="469744" cy="259045"/>
    <xdr:sp macro="" textlink="">
      <xdr:nvSpPr>
        <xdr:cNvPr id="498" name="n_4mainValue【学校施設】&#10;一人当たり面積"/>
        <xdr:cNvSpPr txBox="1"/>
      </xdr:nvSpPr>
      <xdr:spPr>
        <a:xfrm>
          <a:off x="18421427" y="1083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7" name="テキスト ボックス 5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5" name="テキスト ボックス 53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8" name="直線コネクタ 53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0" name="直線コネクタ 53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2" name="直線コネクタ 5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43"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544" name="フローチャート: 判断 543"/>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545" name="フローチャート: 判断 544"/>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546" name="フローチャート: 判断 545"/>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547" name="フローチャート: 判断 546"/>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548" name="フローチャート: 判断 547"/>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554" name="楕円 553"/>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555" name="楕円 554"/>
        <xdr:cNvSpPr/>
      </xdr:nvSpPr>
      <xdr:spPr>
        <a:xfrm>
          <a:off x="1454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38100</xdr:rowOff>
    </xdr:from>
    <xdr:to>
      <xdr:col>81</xdr:col>
      <xdr:colOff>50800</xdr:colOff>
      <xdr:row>105</xdr:row>
      <xdr:rowOff>64770</xdr:rowOff>
    </xdr:to>
    <xdr:cxnSp macro="">
      <xdr:nvCxnSpPr>
        <xdr:cNvPr id="556" name="直線コネクタ 555"/>
        <xdr:cNvCxnSpPr/>
      </xdr:nvCxnSpPr>
      <xdr:spPr>
        <a:xfrm>
          <a:off x="14592300" y="18040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557" name="楕円 556"/>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31750</xdr:rowOff>
    </xdr:from>
    <xdr:to>
      <xdr:col>76</xdr:col>
      <xdr:colOff>114300</xdr:colOff>
      <xdr:row>105</xdr:row>
      <xdr:rowOff>38100</xdr:rowOff>
    </xdr:to>
    <xdr:cxnSp macro="">
      <xdr:nvCxnSpPr>
        <xdr:cNvPr id="558" name="直線コネクタ 557"/>
        <xdr:cNvCxnSpPr/>
      </xdr:nvCxnSpPr>
      <xdr:spPr>
        <a:xfrm>
          <a:off x="13703300" y="180340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127000</xdr:rowOff>
    </xdr:from>
    <xdr:to>
      <xdr:col>67</xdr:col>
      <xdr:colOff>101600</xdr:colOff>
      <xdr:row>105</xdr:row>
      <xdr:rowOff>57150</xdr:rowOff>
    </xdr:to>
    <xdr:sp macro="" textlink="">
      <xdr:nvSpPr>
        <xdr:cNvPr id="559" name="楕円 558"/>
        <xdr:cNvSpPr/>
      </xdr:nvSpPr>
      <xdr:spPr>
        <a:xfrm>
          <a:off x="12763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6350</xdr:rowOff>
    </xdr:from>
    <xdr:to>
      <xdr:col>71</xdr:col>
      <xdr:colOff>177800</xdr:colOff>
      <xdr:row>105</xdr:row>
      <xdr:rowOff>31750</xdr:rowOff>
    </xdr:to>
    <xdr:cxnSp macro="">
      <xdr:nvCxnSpPr>
        <xdr:cNvPr id="560" name="直線コネクタ 559"/>
        <xdr:cNvCxnSpPr/>
      </xdr:nvCxnSpPr>
      <xdr:spPr>
        <a:xfrm>
          <a:off x="12814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61"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562"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563"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564"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565"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566" name="n_2mainValue【公民館】&#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567" name="n_3mainValue【公民館】&#10;有形固定資産減価償却率"/>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48277</xdr:rowOff>
    </xdr:from>
    <xdr:ext cx="405111" cy="259045"/>
    <xdr:sp macro="" textlink="">
      <xdr:nvSpPr>
        <xdr:cNvPr id="568" name="n_4mainValue【公民館】&#10;有形固定資産減価償却率"/>
        <xdr:cNvSpPr txBox="1"/>
      </xdr:nvSpPr>
      <xdr:spPr>
        <a:xfrm>
          <a:off x="12611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84" name="テキスト ボックス 58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86" name="テキスト ボックス 58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8" name="テキスト ボックス 58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0" name="テキスト ボックス 58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592" name="直線コネクタ 591"/>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593"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594" name="直線コネクタ 593"/>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595"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596" name="直線コネクタ 595"/>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597"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598" name="フローチャート: 判断 597"/>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599" name="フローチャート: 判断 598"/>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00" name="フローチャート: 判断 599"/>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01" name="フローチャート: 判断 600"/>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02" name="フローチャート: 判断 601"/>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65863</xdr:rowOff>
    </xdr:from>
    <xdr:to>
      <xdr:col>112</xdr:col>
      <xdr:colOff>38100</xdr:colOff>
      <xdr:row>108</xdr:row>
      <xdr:rowOff>167463</xdr:rowOff>
    </xdr:to>
    <xdr:sp macro="" textlink="">
      <xdr:nvSpPr>
        <xdr:cNvPr id="608" name="楕円 607"/>
        <xdr:cNvSpPr/>
      </xdr:nvSpPr>
      <xdr:spPr>
        <a:xfrm>
          <a:off x="21272500" y="185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66320</xdr:rowOff>
    </xdr:from>
    <xdr:to>
      <xdr:col>107</xdr:col>
      <xdr:colOff>101600</xdr:colOff>
      <xdr:row>108</xdr:row>
      <xdr:rowOff>167920</xdr:rowOff>
    </xdr:to>
    <xdr:sp macro="" textlink="">
      <xdr:nvSpPr>
        <xdr:cNvPr id="609" name="楕円 608"/>
        <xdr:cNvSpPr/>
      </xdr:nvSpPr>
      <xdr:spPr>
        <a:xfrm>
          <a:off x="20383500" y="18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116663</xdr:rowOff>
    </xdr:from>
    <xdr:to>
      <xdr:col>111</xdr:col>
      <xdr:colOff>177800</xdr:colOff>
      <xdr:row>108</xdr:row>
      <xdr:rowOff>117120</xdr:rowOff>
    </xdr:to>
    <xdr:cxnSp macro="">
      <xdr:nvCxnSpPr>
        <xdr:cNvPr id="610" name="直線コネクタ 609"/>
        <xdr:cNvCxnSpPr/>
      </xdr:nvCxnSpPr>
      <xdr:spPr>
        <a:xfrm flipV="1">
          <a:off x="20434300" y="186332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67081</xdr:rowOff>
    </xdr:from>
    <xdr:to>
      <xdr:col>102</xdr:col>
      <xdr:colOff>165100</xdr:colOff>
      <xdr:row>108</xdr:row>
      <xdr:rowOff>168681</xdr:rowOff>
    </xdr:to>
    <xdr:sp macro="" textlink="">
      <xdr:nvSpPr>
        <xdr:cNvPr id="611" name="楕円 610"/>
        <xdr:cNvSpPr/>
      </xdr:nvSpPr>
      <xdr:spPr>
        <a:xfrm>
          <a:off x="19494500" y="185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117120</xdr:rowOff>
    </xdr:from>
    <xdr:to>
      <xdr:col>107</xdr:col>
      <xdr:colOff>50800</xdr:colOff>
      <xdr:row>108</xdr:row>
      <xdr:rowOff>117881</xdr:rowOff>
    </xdr:to>
    <xdr:cxnSp macro="">
      <xdr:nvCxnSpPr>
        <xdr:cNvPr id="612" name="直線コネクタ 611"/>
        <xdr:cNvCxnSpPr/>
      </xdr:nvCxnSpPr>
      <xdr:spPr>
        <a:xfrm flipV="1">
          <a:off x="19545300" y="1863372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67844</xdr:rowOff>
    </xdr:from>
    <xdr:to>
      <xdr:col>98</xdr:col>
      <xdr:colOff>38100</xdr:colOff>
      <xdr:row>108</xdr:row>
      <xdr:rowOff>169444</xdr:rowOff>
    </xdr:to>
    <xdr:sp macro="" textlink="">
      <xdr:nvSpPr>
        <xdr:cNvPr id="613" name="楕円 612"/>
        <xdr:cNvSpPr/>
      </xdr:nvSpPr>
      <xdr:spPr>
        <a:xfrm>
          <a:off x="18605500" y="18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117881</xdr:rowOff>
    </xdr:from>
    <xdr:to>
      <xdr:col>102</xdr:col>
      <xdr:colOff>114300</xdr:colOff>
      <xdr:row>108</xdr:row>
      <xdr:rowOff>118644</xdr:rowOff>
    </xdr:to>
    <xdr:cxnSp macro="">
      <xdr:nvCxnSpPr>
        <xdr:cNvPr id="614" name="直線コネクタ 613"/>
        <xdr:cNvCxnSpPr/>
      </xdr:nvCxnSpPr>
      <xdr:spPr>
        <a:xfrm flipV="1">
          <a:off x="18656300" y="1863448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615"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616"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617"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618"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158590</xdr:rowOff>
    </xdr:from>
    <xdr:ext cx="469744" cy="259045"/>
    <xdr:sp macro="" textlink="">
      <xdr:nvSpPr>
        <xdr:cNvPr id="619" name="n_1mainValue【公民館】&#10;一人当たり面積"/>
        <xdr:cNvSpPr txBox="1"/>
      </xdr:nvSpPr>
      <xdr:spPr>
        <a:xfrm>
          <a:off x="21075727" y="1867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159047</xdr:rowOff>
    </xdr:from>
    <xdr:ext cx="469744" cy="259045"/>
    <xdr:sp macro="" textlink="">
      <xdr:nvSpPr>
        <xdr:cNvPr id="620" name="n_2mainValue【公民館】&#10;一人当たり面積"/>
        <xdr:cNvSpPr txBox="1"/>
      </xdr:nvSpPr>
      <xdr:spPr>
        <a:xfrm>
          <a:off x="20199427" y="18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159808</xdr:rowOff>
    </xdr:from>
    <xdr:ext cx="469744" cy="259045"/>
    <xdr:sp macro="" textlink="">
      <xdr:nvSpPr>
        <xdr:cNvPr id="621" name="n_3mainValue【公民館】&#10;一人当たり面積"/>
        <xdr:cNvSpPr txBox="1"/>
      </xdr:nvSpPr>
      <xdr:spPr>
        <a:xfrm>
          <a:off x="19310427" y="186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160571</xdr:rowOff>
    </xdr:from>
    <xdr:ext cx="469744" cy="259045"/>
    <xdr:sp macro="" textlink="">
      <xdr:nvSpPr>
        <xdr:cNvPr id="622" name="n_4mainValue【公民館】&#10;一人当たり面積"/>
        <xdr:cNvSpPr txBox="1"/>
      </xdr:nvSpPr>
      <xdr:spPr>
        <a:xfrm>
          <a:off x="18421427" y="186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年に施設を保育所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箇所に集約し新築した施設（木造）が耐用年数に近づいているため、有形固定資産減価償却率が類似団体と比べて高くなっている。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公営住宅について、民間の賃貸住宅が少なく公営住宅の戸数が多いため、一人当たり面積が類似団体と比べて高くなっている。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公民館について、町内の公民館施設が１施設のみで、規模も大きくないため、一人当たり面積が類似団体と比べて低くなっている。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ストック情報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は未算定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のため、令和元年度のストック情報を基に分析している。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0" name="楕円 89"/>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79828</xdr:rowOff>
    </xdr:from>
    <xdr:to>
      <xdr:col>15</xdr:col>
      <xdr:colOff>101600</xdr:colOff>
      <xdr:row>65</xdr:row>
      <xdr:rowOff>9978</xdr:rowOff>
    </xdr:to>
    <xdr:sp macro="" textlink="">
      <xdr:nvSpPr>
        <xdr:cNvPr id="91" name="楕円 90"/>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2" name="直線コネクタ 91"/>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3" name="楕円 92"/>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4" name="直線コネクタ 93"/>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5" name="楕円 94"/>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6" name="直線コネクタ 95"/>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97"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8"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99"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0"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1"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2"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3"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4"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6" name="直線コネクタ 125"/>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27"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28" name="直線コネクタ 127"/>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9"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0" name="直線コネクタ 129"/>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1"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2" name="フローチャート: 判断 131"/>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3" name="フローチャート: 判断 132"/>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4" name="フローチャート: 判断 133"/>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5" name="フローチャート: 判断 134"/>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6" name="フローチャート: 判断 135"/>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82062</xdr:rowOff>
    </xdr:from>
    <xdr:to>
      <xdr:col>50</xdr:col>
      <xdr:colOff>165100</xdr:colOff>
      <xdr:row>64</xdr:row>
      <xdr:rowOff>12212</xdr:rowOff>
    </xdr:to>
    <xdr:sp macro="" textlink="">
      <xdr:nvSpPr>
        <xdr:cNvPr id="142" name="楕円 141"/>
        <xdr:cNvSpPr/>
      </xdr:nvSpPr>
      <xdr:spPr>
        <a:xfrm>
          <a:off x="9588500" y="108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82520</xdr:rowOff>
    </xdr:from>
    <xdr:to>
      <xdr:col>46</xdr:col>
      <xdr:colOff>38100</xdr:colOff>
      <xdr:row>64</xdr:row>
      <xdr:rowOff>12670</xdr:rowOff>
    </xdr:to>
    <xdr:sp macro="" textlink="">
      <xdr:nvSpPr>
        <xdr:cNvPr id="143" name="楕円 142"/>
        <xdr:cNvSpPr/>
      </xdr:nvSpPr>
      <xdr:spPr>
        <a:xfrm>
          <a:off x="8699500" y="108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132862</xdr:rowOff>
    </xdr:from>
    <xdr:to>
      <xdr:col>50</xdr:col>
      <xdr:colOff>114300</xdr:colOff>
      <xdr:row>63</xdr:row>
      <xdr:rowOff>133320</xdr:rowOff>
    </xdr:to>
    <xdr:cxnSp macro="">
      <xdr:nvCxnSpPr>
        <xdr:cNvPr id="144" name="直線コネクタ 143"/>
        <xdr:cNvCxnSpPr/>
      </xdr:nvCxnSpPr>
      <xdr:spPr>
        <a:xfrm flipV="1">
          <a:off x="8750300" y="109342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83342</xdr:rowOff>
    </xdr:from>
    <xdr:to>
      <xdr:col>41</xdr:col>
      <xdr:colOff>101600</xdr:colOff>
      <xdr:row>64</xdr:row>
      <xdr:rowOff>13492</xdr:rowOff>
    </xdr:to>
    <xdr:sp macro="" textlink="">
      <xdr:nvSpPr>
        <xdr:cNvPr id="145" name="楕円 144"/>
        <xdr:cNvSpPr/>
      </xdr:nvSpPr>
      <xdr:spPr>
        <a:xfrm>
          <a:off x="7810500" y="108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133320</xdr:rowOff>
    </xdr:from>
    <xdr:to>
      <xdr:col>45</xdr:col>
      <xdr:colOff>177800</xdr:colOff>
      <xdr:row>63</xdr:row>
      <xdr:rowOff>134142</xdr:rowOff>
    </xdr:to>
    <xdr:cxnSp macro="">
      <xdr:nvCxnSpPr>
        <xdr:cNvPr id="146" name="直線コネクタ 145"/>
        <xdr:cNvCxnSpPr/>
      </xdr:nvCxnSpPr>
      <xdr:spPr>
        <a:xfrm flipV="1">
          <a:off x="7861300" y="10934670"/>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84165</xdr:rowOff>
    </xdr:from>
    <xdr:to>
      <xdr:col>36</xdr:col>
      <xdr:colOff>165100</xdr:colOff>
      <xdr:row>64</xdr:row>
      <xdr:rowOff>14315</xdr:rowOff>
    </xdr:to>
    <xdr:sp macro="" textlink="">
      <xdr:nvSpPr>
        <xdr:cNvPr id="147" name="楕円 146"/>
        <xdr:cNvSpPr/>
      </xdr:nvSpPr>
      <xdr:spPr>
        <a:xfrm>
          <a:off x="6921500" y="108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134142</xdr:rowOff>
    </xdr:from>
    <xdr:to>
      <xdr:col>41</xdr:col>
      <xdr:colOff>50800</xdr:colOff>
      <xdr:row>63</xdr:row>
      <xdr:rowOff>134965</xdr:rowOff>
    </xdr:to>
    <xdr:cxnSp macro="">
      <xdr:nvCxnSpPr>
        <xdr:cNvPr id="148" name="直線コネクタ 147"/>
        <xdr:cNvCxnSpPr/>
      </xdr:nvCxnSpPr>
      <xdr:spPr>
        <a:xfrm flipV="1">
          <a:off x="6972300" y="1093549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49"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0"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1"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2"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3339</xdr:rowOff>
    </xdr:from>
    <xdr:ext cx="469744" cy="259045"/>
    <xdr:sp macro="" textlink="">
      <xdr:nvSpPr>
        <xdr:cNvPr id="153" name="n_1mainValue【体育館・プール】&#10;一人当たり面積"/>
        <xdr:cNvSpPr txBox="1"/>
      </xdr:nvSpPr>
      <xdr:spPr>
        <a:xfrm>
          <a:off x="9391727" y="1097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3797</xdr:rowOff>
    </xdr:from>
    <xdr:ext cx="469744" cy="259045"/>
    <xdr:sp macro="" textlink="">
      <xdr:nvSpPr>
        <xdr:cNvPr id="154" name="n_2mainValue【体育館・プール】&#10;一人当たり面積"/>
        <xdr:cNvSpPr txBox="1"/>
      </xdr:nvSpPr>
      <xdr:spPr>
        <a:xfrm>
          <a:off x="8515427" y="109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4619</xdr:rowOff>
    </xdr:from>
    <xdr:ext cx="469744" cy="259045"/>
    <xdr:sp macro="" textlink="">
      <xdr:nvSpPr>
        <xdr:cNvPr id="155" name="n_3mainValue【体育館・プール】&#10;一人当たり面積"/>
        <xdr:cNvSpPr txBox="1"/>
      </xdr:nvSpPr>
      <xdr:spPr>
        <a:xfrm>
          <a:off x="7626427" y="1097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5442</xdr:rowOff>
    </xdr:from>
    <xdr:ext cx="469744" cy="259045"/>
    <xdr:sp macro="" textlink="">
      <xdr:nvSpPr>
        <xdr:cNvPr id="156" name="n_4mainValue【体育館・プール】&#10;一人当たり面積"/>
        <xdr:cNvSpPr txBox="1"/>
      </xdr:nvSpPr>
      <xdr:spPr>
        <a:xfrm>
          <a:off x="6737427" y="1097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2" name="正方形/長方形 17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3" name="正方形/長方形 1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4" name="正方形/長方形 1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5" name="正方形/長方形 1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6" name="正方形/長方形 1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7" name="正方形/長方形 1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8" name="正方形/長方形 1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9" name="正方形/長方形 1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0" name="正方形/長方形 1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1" name="正方形/長方形 1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2" name="正方形/長方形 1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3" name="正方形/長方形 1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4" name="正方形/長方形 1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5" name="正方形/長方形 1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6" name="正方形/長方形 1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7" name="正方形/長方形 1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8" name="正方形/長方形 1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9" name="正方形/長方形 1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0" name="正方形/長方形 1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1" name="正方形/長方形 1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2" name="正方形/長方形 1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3" name="正方形/長方形 1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4" name="正方形/長方形 1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5" name="正方形/長方形 1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6" name="正方形/長方形 1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7" name="テキスト ボックス 1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8" name="直線コネクタ 1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9" name="テキスト ボックス 1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0" name="直線コネクタ 1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1" name="テキスト ボックス 2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2" name="直線コネクタ 2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3" name="テキスト ボックス 2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4" name="直線コネクタ 2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5" name="テキスト ボックス 2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6" name="直線コネクタ 2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7" name="テキスト ボックス 2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8" name="直線コネクタ 2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9" name="テキスト ボックス 2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0" name="直線コネクタ 2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1" name="テキスト ボックス 2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2" name="直線コネクタ 2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14" name="直線コネクタ 213"/>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6" name="直線コネクタ 21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17"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18" name="直線コネクタ 217"/>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19"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0" name="フローチャート: 判断 219"/>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1" name="フローチャート: 判断 220"/>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2" name="フローチャート: 判断 221"/>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3" name="フローチャート: 判断 222"/>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24" name="フローチャート: 判断 223"/>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5" name="テキスト ボックス 2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6" name="テキスト ボックス 2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7" name="テキスト ボックス 2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8" name="テキスト ボックス 2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9" name="テキスト ボックス 2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230" name="楕円 229"/>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79284</xdr:rowOff>
    </xdr:from>
    <xdr:to>
      <xdr:col>76</xdr:col>
      <xdr:colOff>165100</xdr:colOff>
      <xdr:row>40</xdr:row>
      <xdr:rowOff>9434</xdr:rowOff>
    </xdr:to>
    <xdr:sp macro="" textlink="">
      <xdr:nvSpPr>
        <xdr:cNvPr id="231" name="楕円 230"/>
        <xdr:cNvSpPr/>
      </xdr:nvSpPr>
      <xdr:spPr>
        <a:xfrm>
          <a:off x="14541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130084</xdr:rowOff>
    </xdr:from>
    <xdr:to>
      <xdr:col>81</xdr:col>
      <xdr:colOff>50800</xdr:colOff>
      <xdr:row>40</xdr:row>
      <xdr:rowOff>1088</xdr:rowOff>
    </xdr:to>
    <xdr:cxnSp macro="">
      <xdr:nvCxnSpPr>
        <xdr:cNvPr id="232" name="直線コネクタ 231"/>
        <xdr:cNvCxnSpPr/>
      </xdr:nvCxnSpPr>
      <xdr:spPr>
        <a:xfrm>
          <a:off x="14592300" y="68166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233" name="楕円 232"/>
        <xdr:cNvSpPr/>
      </xdr:nvSpPr>
      <xdr:spPr>
        <a:xfrm>
          <a:off x="1365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40</xdr:row>
      <xdr:rowOff>154577</xdr:rowOff>
    </xdr:to>
    <xdr:cxnSp macro="">
      <xdr:nvCxnSpPr>
        <xdr:cNvPr id="234" name="直線コネクタ 233"/>
        <xdr:cNvCxnSpPr/>
      </xdr:nvCxnSpPr>
      <xdr:spPr>
        <a:xfrm flipV="1">
          <a:off x="13703300" y="681663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235" name="楕円 234"/>
        <xdr:cNvSpPr/>
      </xdr:nvSpPr>
      <xdr:spPr>
        <a:xfrm>
          <a:off x="12763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154577</xdr:rowOff>
    </xdr:to>
    <xdr:cxnSp macro="">
      <xdr:nvCxnSpPr>
        <xdr:cNvPr id="236" name="直線コネクタ 235"/>
        <xdr:cNvCxnSpPr/>
      </xdr:nvCxnSpPr>
      <xdr:spPr>
        <a:xfrm>
          <a:off x="12814300" y="69701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237"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38"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39"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40"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241" name="n_1mainValue【一般廃棄物処理施設】&#10;有形固定資産減価償却率"/>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561</xdr:rowOff>
    </xdr:from>
    <xdr:ext cx="405111" cy="259045"/>
    <xdr:sp macro="" textlink="">
      <xdr:nvSpPr>
        <xdr:cNvPr id="242" name="n_2mainValue【一般廃棄物処理施設】&#10;有形固定資産減価償却率"/>
        <xdr:cNvSpPr txBox="1"/>
      </xdr:nvSpPr>
      <xdr:spPr>
        <a:xfrm>
          <a:off x="14389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243" name="n_3mainValue【一般廃棄物処理施設】&#10;有形固定資産減価償却率"/>
        <xdr:cNvSpPr txBox="1"/>
      </xdr:nvSpPr>
      <xdr:spPr>
        <a:xfrm>
          <a:off x="13500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244" name="n_4mainValue【一般廃棄物処理施設】&#10;有形固定資産減価償却率"/>
        <xdr:cNvSpPr txBox="1"/>
      </xdr:nvSpPr>
      <xdr:spPr>
        <a:xfrm>
          <a:off x="12611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5" name="正方形/長方形 2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6" name="正方形/長方形 2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7" name="正方形/長方形 2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8" name="正方形/長方形 2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9" name="正方形/長方形 2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0" name="正方形/長方形 2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1" name="正方形/長方形 2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2" name="正方形/長方形 2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3" name="テキスト ボックス 2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4" name="直線コネクタ 2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5" name="直線コネクタ 2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6" name="テキスト ボックス 2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7" name="直線コネクタ 2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8" name="テキスト ボックス 2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9" name="直線コネクタ 2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0" name="テキスト ボックス 2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1" name="直線コネクタ 2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2" name="テキスト ボックス 2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3" name="直線コネクタ 2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4" name="テキスト ボックス 26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5" name="直線コネクタ 2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6" name="テキスト ボックス 26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7" name="直線コネクタ 2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8" name="テキスト ボックス 2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0" name="直線コネクタ 269"/>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71"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72" name="直線コネクタ 271"/>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73"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74" name="直線コネクタ 273"/>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75"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76" name="フローチャート: 判断 275"/>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77" name="フローチャート: 判断 276"/>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78" name="フローチャート: 判断 277"/>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79" name="フローチャート: 判断 278"/>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0" name="フローチャート: 判断 279"/>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1" name="テキスト ボックス 2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2" name="テキスト ボックス 2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3" name="テキスト ボックス 2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4" name="テキスト ボックス 2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5" name="テキスト ボックス 2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145476</xdr:rowOff>
    </xdr:from>
    <xdr:to>
      <xdr:col>112</xdr:col>
      <xdr:colOff>38100</xdr:colOff>
      <xdr:row>42</xdr:row>
      <xdr:rowOff>75626</xdr:rowOff>
    </xdr:to>
    <xdr:sp macro="" textlink="">
      <xdr:nvSpPr>
        <xdr:cNvPr id="286" name="楕円 285"/>
        <xdr:cNvSpPr/>
      </xdr:nvSpPr>
      <xdr:spPr>
        <a:xfrm>
          <a:off x="21272500" y="71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146241</xdr:rowOff>
    </xdr:from>
    <xdr:to>
      <xdr:col>107</xdr:col>
      <xdr:colOff>101600</xdr:colOff>
      <xdr:row>42</xdr:row>
      <xdr:rowOff>76391</xdr:rowOff>
    </xdr:to>
    <xdr:sp macro="" textlink="">
      <xdr:nvSpPr>
        <xdr:cNvPr id="287" name="楕円 286"/>
        <xdr:cNvSpPr/>
      </xdr:nvSpPr>
      <xdr:spPr>
        <a:xfrm>
          <a:off x="20383500" y="71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24826</xdr:rowOff>
    </xdr:from>
    <xdr:to>
      <xdr:col>111</xdr:col>
      <xdr:colOff>177800</xdr:colOff>
      <xdr:row>42</xdr:row>
      <xdr:rowOff>25591</xdr:rowOff>
    </xdr:to>
    <xdr:cxnSp macro="">
      <xdr:nvCxnSpPr>
        <xdr:cNvPr id="288" name="直線コネクタ 287"/>
        <xdr:cNvCxnSpPr/>
      </xdr:nvCxnSpPr>
      <xdr:spPr>
        <a:xfrm flipV="1">
          <a:off x="20434300" y="7225726"/>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158815</xdr:rowOff>
    </xdr:from>
    <xdr:to>
      <xdr:col>102</xdr:col>
      <xdr:colOff>165100</xdr:colOff>
      <xdr:row>42</xdr:row>
      <xdr:rowOff>88965</xdr:rowOff>
    </xdr:to>
    <xdr:sp macro="" textlink="">
      <xdr:nvSpPr>
        <xdr:cNvPr id="289" name="楕円 288"/>
        <xdr:cNvSpPr/>
      </xdr:nvSpPr>
      <xdr:spPr>
        <a:xfrm>
          <a:off x="19494500" y="71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25591</xdr:rowOff>
    </xdr:from>
    <xdr:to>
      <xdr:col>107</xdr:col>
      <xdr:colOff>50800</xdr:colOff>
      <xdr:row>42</xdr:row>
      <xdr:rowOff>38165</xdr:rowOff>
    </xdr:to>
    <xdr:cxnSp macro="">
      <xdr:nvCxnSpPr>
        <xdr:cNvPr id="290" name="直線コネクタ 289"/>
        <xdr:cNvCxnSpPr/>
      </xdr:nvCxnSpPr>
      <xdr:spPr>
        <a:xfrm flipV="1">
          <a:off x="19545300" y="7226491"/>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160076</xdr:rowOff>
    </xdr:from>
    <xdr:to>
      <xdr:col>98</xdr:col>
      <xdr:colOff>38100</xdr:colOff>
      <xdr:row>42</xdr:row>
      <xdr:rowOff>90226</xdr:rowOff>
    </xdr:to>
    <xdr:sp macro="" textlink="">
      <xdr:nvSpPr>
        <xdr:cNvPr id="291" name="楕円 290"/>
        <xdr:cNvSpPr/>
      </xdr:nvSpPr>
      <xdr:spPr>
        <a:xfrm>
          <a:off x="18605500" y="71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38165</xdr:rowOff>
    </xdr:from>
    <xdr:to>
      <xdr:col>102</xdr:col>
      <xdr:colOff>114300</xdr:colOff>
      <xdr:row>42</xdr:row>
      <xdr:rowOff>39426</xdr:rowOff>
    </xdr:to>
    <xdr:cxnSp macro="">
      <xdr:nvCxnSpPr>
        <xdr:cNvPr id="292" name="直線コネクタ 291"/>
        <xdr:cNvCxnSpPr/>
      </xdr:nvCxnSpPr>
      <xdr:spPr>
        <a:xfrm flipV="1">
          <a:off x="18656300" y="7239065"/>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293" name="n_1aveValue【一般廃棄物処理施設】&#10;一人当たり有形固定資産（償却資産）額"/>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294" name="n_2aveValue【一般廃棄物処理施設】&#10;一人当たり有形固定資産（償却資産）額"/>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295" name="n_3aveValue【一般廃棄物処理施設】&#10;一人当たり有形固定資産（償却資産）額"/>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296"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66753</xdr:rowOff>
    </xdr:from>
    <xdr:ext cx="534377" cy="259045"/>
    <xdr:sp macro="" textlink="">
      <xdr:nvSpPr>
        <xdr:cNvPr id="297" name="n_1mainValue【一般廃棄物処理施設】&#10;一人当たり有形固定資産（償却資産）額"/>
        <xdr:cNvSpPr txBox="1"/>
      </xdr:nvSpPr>
      <xdr:spPr>
        <a:xfrm>
          <a:off x="21043411" y="72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67518</xdr:rowOff>
    </xdr:from>
    <xdr:ext cx="534377" cy="259045"/>
    <xdr:sp macro="" textlink="">
      <xdr:nvSpPr>
        <xdr:cNvPr id="298" name="n_2mainValue【一般廃棄物処理施設】&#10;一人当たり有形固定資産（償却資産）額"/>
        <xdr:cNvSpPr txBox="1"/>
      </xdr:nvSpPr>
      <xdr:spPr>
        <a:xfrm>
          <a:off x="20167111" y="72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80092</xdr:rowOff>
    </xdr:from>
    <xdr:ext cx="534377" cy="259045"/>
    <xdr:sp macro="" textlink="">
      <xdr:nvSpPr>
        <xdr:cNvPr id="299" name="n_3mainValue【一般廃棄物処理施設】&#10;一人当たり有形固定資産（償却資産）額"/>
        <xdr:cNvSpPr txBox="1"/>
      </xdr:nvSpPr>
      <xdr:spPr>
        <a:xfrm>
          <a:off x="19278111" y="72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81353</xdr:rowOff>
    </xdr:from>
    <xdr:ext cx="534377" cy="259045"/>
    <xdr:sp macro="" textlink="">
      <xdr:nvSpPr>
        <xdr:cNvPr id="300" name="n_4mainValue【一般廃棄物処理施設】&#10;一人当たり有形固定資産（償却資産）額"/>
        <xdr:cNvSpPr txBox="1"/>
      </xdr:nvSpPr>
      <xdr:spPr>
        <a:xfrm>
          <a:off x="18389111" y="72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3" name="テキスト ボックス 3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3" name="テキスト ボックス 3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26" name="直線コネクタ 325"/>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2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28" name="直線コネクタ 32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29"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30" name="直線コネクタ 32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331" name="【保健センター・保健所】&#10;有形固定資産減価償却率平均値テキスト"/>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32" name="フローチャート: 判断 331"/>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33" name="フローチャート: 判断 332"/>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34" name="フローチャート: 判断 333"/>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35" name="フローチャート: 判断 334"/>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36" name="フローチャート: 判断 335"/>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342" name="楕円 341"/>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104322</xdr:rowOff>
    </xdr:from>
    <xdr:to>
      <xdr:col>76</xdr:col>
      <xdr:colOff>165100</xdr:colOff>
      <xdr:row>58</xdr:row>
      <xdr:rowOff>34472</xdr:rowOff>
    </xdr:to>
    <xdr:sp macro="" textlink="">
      <xdr:nvSpPr>
        <xdr:cNvPr id="343" name="楕円 342"/>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344" name="直線コネクタ 343"/>
        <xdr:cNvCxnSpPr/>
      </xdr:nvCxnSpPr>
      <xdr:spPr>
        <a:xfrm>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345" name="楕円 344"/>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155122</xdr:rowOff>
    </xdr:to>
    <xdr:cxnSp macro="">
      <xdr:nvCxnSpPr>
        <xdr:cNvPr id="346" name="直線コネクタ 345"/>
        <xdr:cNvCxnSpPr/>
      </xdr:nvCxnSpPr>
      <xdr:spPr>
        <a:xfrm>
          <a:off x="13703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347" name="楕円 346"/>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122465</xdr:rowOff>
    </xdr:to>
    <xdr:cxnSp macro="">
      <xdr:nvCxnSpPr>
        <xdr:cNvPr id="348" name="直線コネクタ 347"/>
        <xdr:cNvCxnSpPr/>
      </xdr:nvCxnSpPr>
      <xdr:spPr>
        <a:xfrm>
          <a:off x="12814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349" name="n_1aveValue【保健センター・保健所】&#10;有形固定資産減価償却率"/>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350" name="n_2aveValue【保健センター・保健所】&#10;有形固定資産減価償却率"/>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351" name="n_3aveValue【保健センター・保健所】&#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352"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353" name="n_1mainValue【保健センター・保健所】&#10;有形固定資産減価償却率"/>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354" name="n_2mainValue【保健センター・保健所】&#10;有形固定資産減価償却率"/>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355" name="n_3mainValue【保健センター・保健所】&#10;有形固定資産減価償却率"/>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356" name="n_4mainValue【保健センター・保健所】&#10;有形固定資産減価償却率"/>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67" name="直線コネクタ 36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68" name="テキスト ボックス 36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0" name="テキスト ボックス 3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71" name="直線コネクタ 37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72" name="テキスト ボックス 37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76" name="直線コネクタ 375"/>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77"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78" name="直線コネクタ 377"/>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79"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80" name="直線コネクタ 379"/>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381" name="【保健センター・保健所】&#10;一人当たり面積平均値テキスト"/>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82" name="フローチャート: 判断 381"/>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83" name="フローチャート: 判断 382"/>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84" name="フローチャート: 判断 383"/>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385" name="フローチャート: 判断 384"/>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386" name="フローチャート: 判断 385"/>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44641</xdr:rowOff>
    </xdr:from>
    <xdr:to>
      <xdr:col>112</xdr:col>
      <xdr:colOff>38100</xdr:colOff>
      <xdr:row>60</xdr:row>
      <xdr:rowOff>146241</xdr:rowOff>
    </xdr:to>
    <xdr:sp macro="" textlink="">
      <xdr:nvSpPr>
        <xdr:cNvPr id="392" name="楕円 391"/>
        <xdr:cNvSpPr/>
      </xdr:nvSpPr>
      <xdr:spPr>
        <a:xfrm>
          <a:off x="21272500" y="10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49784</xdr:rowOff>
    </xdr:from>
    <xdr:to>
      <xdr:col>107</xdr:col>
      <xdr:colOff>101600</xdr:colOff>
      <xdr:row>60</xdr:row>
      <xdr:rowOff>151384</xdr:rowOff>
    </xdr:to>
    <xdr:sp macro="" textlink="">
      <xdr:nvSpPr>
        <xdr:cNvPr id="393" name="楕円 392"/>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95441</xdr:rowOff>
    </xdr:from>
    <xdr:to>
      <xdr:col>111</xdr:col>
      <xdr:colOff>177800</xdr:colOff>
      <xdr:row>60</xdr:row>
      <xdr:rowOff>100584</xdr:rowOff>
    </xdr:to>
    <xdr:cxnSp macro="">
      <xdr:nvCxnSpPr>
        <xdr:cNvPr id="394" name="直線コネクタ 393"/>
        <xdr:cNvCxnSpPr/>
      </xdr:nvCxnSpPr>
      <xdr:spPr>
        <a:xfrm flipV="1">
          <a:off x="20434300" y="1038244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60071</xdr:rowOff>
    </xdr:from>
    <xdr:to>
      <xdr:col>102</xdr:col>
      <xdr:colOff>165100</xdr:colOff>
      <xdr:row>60</xdr:row>
      <xdr:rowOff>161671</xdr:rowOff>
    </xdr:to>
    <xdr:sp macro="" textlink="">
      <xdr:nvSpPr>
        <xdr:cNvPr id="395" name="楕円 394"/>
        <xdr:cNvSpPr/>
      </xdr:nvSpPr>
      <xdr:spPr>
        <a:xfrm>
          <a:off x="19494500" y="10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110871</xdr:rowOff>
    </xdr:to>
    <xdr:cxnSp macro="">
      <xdr:nvCxnSpPr>
        <xdr:cNvPr id="396" name="直線コネクタ 395"/>
        <xdr:cNvCxnSpPr/>
      </xdr:nvCxnSpPr>
      <xdr:spPr>
        <a:xfrm flipV="1">
          <a:off x="19545300" y="1038758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70930</xdr:rowOff>
    </xdr:from>
    <xdr:to>
      <xdr:col>98</xdr:col>
      <xdr:colOff>38100</xdr:colOff>
      <xdr:row>61</xdr:row>
      <xdr:rowOff>1080</xdr:rowOff>
    </xdr:to>
    <xdr:sp macro="" textlink="">
      <xdr:nvSpPr>
        <xdr:cNvPr id="397" name="楕円 396"/>
        <xdr:cNvSpPr/>
      </xdr:nvSpPr>
      <xdr:spPr>
        <a:xfrm>
          <a:off x="18605500" y="103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110871</xdr:rowOff>
    </xdr:from>
    <xdr:to>
      <xdr:col>102</xdr:col>
      <xdr:colOff>114300</xdr:colOff>
      <xdr:row>60</xdr:row>
      <xdr:rowOff>121730</xdr:rowOff>
    </xdr:to>
    <xdr:cxnSp macro="">
      <xdr:nvCxnSpPr>
        <xdr:cNvPr id="398" name="直線コネクタ 397"/>
        <xdr:cNvCxnSpPr/>
      </xdr:nvCxnSpPr>
      <xdr:spPr>
        <a:xfrm flipV="1">
          <a:off x="18656300" y="1039787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399" name="n_1aveValue【保健センター・保健所】&#10;一人当たり面積"/>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400"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401" name="n_3aveValue【保健センター・保健所】&#10;一人当たり面積"/>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402" name="n_4aveValue【保健センター・保健所】&#10;一人当たり面積"/>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162768</xdr:rowOff>
    </xdr:from>
    <xdr:ext cx="469744" cy="259045"/>
    <xdr:sp macro="" textlink="">
      <xdr:nvSpPr>
        <xdr:cNvPr id="403" name="n_1mainValue【保健センター・保健所】&#10;一人当たり面積"/>
        <xdr:cNvSpPr txBox="1"/>
      </xdr:nvSpPr>
      <xdr:spPr>
        <a:xfrm>
          <a:off x="210757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167911</xdr:rowOff>
    </xdr:from>
    <xdr:ext cx="469744" cy="259045"/>
    <xdr:sp macro="" textlink="">
      <xdr:nvSpPr>
        <xdr:cNvPr id="404" name="n_2mainValue【保健センター・保健所】&#10;一人当たり面積"/>
        <xdr:cNvSpPr txBox="1"/>
      </xdr:nvSpPr>
      <xdr:spPr>
        <a:xfrm>
          <a:off x="20199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6748</xdr:rowOff>
    </xdr:from>
    <xdr:ext cx="469744" cy="259045"/>
    <xdr:sp macro="" textlink="">
      <xdr:nvSpPr>
        <xdr:cNvPr id="405" name="n_3mainValue【保健センター・保健所】&#10;一人当たり面積"/>
        <xdr:cNvSpPr txBox="1"/>
      </xdr:nvSpPr>
      <xdr:spPr>
        <a:xfrm>
          <a:off x="19310427" y="101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17607</xdr:rowOff>
    </xdr:from>
    <xdr:ext cx="469744" cy="259045"/>
    <xdr:sp macro="" textlink="">
      <xdr:nvSpPr>
        <xdr:cNvPr id="406" name="n_4mainValue【保健センター・保健所】&#10;一人当たり面積"/>
        <xdr:cNvSpPr txBox="1"/>
      </xdr:nvSpPr>
      <xdr:spPr>
        <a:xfrm>
          <a:off x="18421427" y="1013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7" name="テキスト ボックス 4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8" name="直線コネクタ 4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9" name="テキスト ボックス 4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0" name="直線コネクタ 4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1" name="テキスト ボックス 4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2" name="直線コネクタ 4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3" name="テキスト ボックス 4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4" name="直線コネクタ 4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5" name="テキスト ボックス 4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6" name="直線コネクタ 4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27" name="テキスト ボックス 42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46989</xdr:rowOff>
    </xdr:from>
    <xdr:to>
      <xdr:col>85</xdr:col>
      <xdr:colOff>126364</xdr:colOff>
      <xdr:row>85</xdr:row>
      <xdr:rowOff>31750</xdr:rowOff>
    </xdr:to>
    <xdr:cxnSp macro="">
      <xdr:nvCxnSpPr>
        <xdr:cNvPr id="430" name="直線コネクタ 429"/>
        <xdr:cNvCxnSpPr/>
      </xdr:nvCxnSpPr>
      <xdr:spPr>
        <a:xfrm flipV="1">
          <a:off x="16318864" y="13420089"/>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2" name="直線コネクタ 43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165116</xdr:rowOff>
    </xdr:from>
    <xdr:ext cx="340478" cy="259045"/>
    <xdr:sp macro="" textlink="">
      <xdr:nvSpPr>
        <xdr:cNvPr id="433" name="【消防施設】&#10;有形固定資産減価償却率最大値テキスト"/>
        <xdr:cNvSpPr txBox="1"/>
      </xdr:nvSpPr>
      <xdr:spPr>
        <a:xfrm>
          <a:off x="16357600" y="13195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46989</xdr:rowOff>
    </xdr:from>
    <xdr:to>
      <xdr:col>86</xdr:col>
      <xdr:colOff>25400</xdr:colOff>
      <xdr:row>78</xdr:row>
      <xdr:rowOff>46989</xdr:rowOff>
    </xdr:to>
    <xdr:cxnSp macro="">
      <xdr:nvCxnSpPr>
        <xdr:cNvPr id="434" name="直線コネクタ 433"/>
        <xdr:cNvCxnSpPr/>
      </xdr:nvCxnSpPr>
      <xdr:spPr>
        <a:xfrm>
          <a:off x="16230600" y="1342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127016</xdr:rowOff>
    </xdr:from>
    <xdr:ext cx="405111" cy="259045"/>
    <xdr:sp macro="" textlink="">
      <xdr:nvSpPr>
        <xdr:cNvPr id="435" name="【消防施設】&#10;有形固定資産減価償却率平均値テキスト"/>
        <xdr:cNvSpPr txBox="1"/>
      </xdr:nvSpPr>
      <xdr:spPr>
        <a:xfrm>
          <a:off x="16357600" y="14014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148589</xdr:rowOff>
    </xdr:from>
    <xdr:to>
      <xdr:col>85</xdr:col>
      <xdr:colOff>177800</xdr:colOff>
      <xdr:row>82</xdr:row>
      <xdr:rowOff>78739</xdr:rowOff>
    </xdr:to>
    <xdr:sp macro="" textlink="">
      <xdr:nvSpPr>
        <xdr:cNvPr id="436" name="フローチャート: 判断 435"/>
        <xdr:cNvSpPr/>
      </xdr:nvSpPr>
      <xdr:spPr>
        <a:xfrm>
          <a:off x="162687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25400</xdr:rowOff>
    </xdr:from>
    <xdr:to>
      <xdr:col>81</xdr:col>
      <xdr:colOff>101600</xdr:colOff>
      <xdr:row>82</xdr:row>
      <xdr:rowOff>127000</xdr:rowOff>
    </xdr:to>
    <xdr:sp macro="" textlink="">
      <xdr:nvSpPr>
        <xdr:cNvPr id="437" name="フローチャート: 判断 436"/>
        <xdr:cNvSpPr/>
      </xdr:nvSpPr>
      <xdr:spPr>
        <a:xfrm>
          <a:off x="1543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7620</xdr:rowOff>
    </xdr:from>
    <xdr:to>
      <xdr:col>76</xdr:col>
      <xdr:colOff>165100</xdr:colOff>
      <xdr:row>82</xdr:row>
      <xdr:rowOff>109220</xdr:rowOff>
    </xdr:to>
    <xdr:sp macro="" textlink="">
      <xdr:nvSpPr>
        <xdr:cNvPr id="438" name="フローチャート: 判断 437"/>
        <xdr:cNvSpPr/>
      </xdr:nvSpPr>
      <xdr:spPr>
        <a:xfrm>
          <a:off x="14541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133350</xdr:rowOff>
    </xdr:from>
    <xdr:to>
      <xdr:col>72</xdr:col>
      <xdr:colOff>38100</xdr:colOff>
      <xdr:row>82</xdr:row>
      <xdr:rowOff>63500</xdr:rowOff>
    </xdr:to>
    <xdr:sp macro="" textlink="">
      <xdr:nvSpPr>
        <xdr:cNvPr id="439" name="フローチャート: 判断 438"/>
        <xdr:cNvSpPr/>
      </xdr:nvSpPr>
      <xdr:spPr>
        <a:xfrm>
          <a:off x="13652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168911</xdr:rowOff>
    </xdr:from>
    <xdr:to>
      <xdr:col>67</xdr:col>
      <xdr:colOff>101600</xdr:colOff>
      <xdr:row>82</xdr:row>
      <xdr:rowOff>99061</xdr:rowOff>
    </xdr:to>
    <xdr:sp macro="" textlink="">
      <xdr:nvSpPr>
        <xdr:cNvPr id="440" name="フローチャート: 判断 439"/>
        <xdr:cNvSpPr/>
      </xdr:nvSpPr>
      <xdr:spPr>
        <a:xfrm>
          <a:off x="12763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60961</xdr:rowOff>
    </xdr:from>
    <xdr:to>
      <xdr:col>81</xdr:col>
      <xdr:colOff>101600</xdr:colOff>
      <xdr:row>78</xdr:row>
      <xdr:rowOff>162561</xdr:rowOff>
    </xdr:to>
    <xdr:sp macro="" textlink="">
      <xdr:nvSpPr>
        <xdr:cNvPr id="446" name="楕円 445"/>
        <xdr:cNvSpPr/>
      </xdr:nvSpPr>
      <xdr:spPr>
        <a:xfrm>
          <a:off x="154305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11430</xdr:rowOff>
    </xdr:from>
    <xdr:to>
      <xdr:col>76</xdr:col>
      <xdr:colOff>165100</xdr:colOff>
      <xdr:row>78</xdr:row>
      <xdr:rowOff>113030</xdr:rowOff>
    </xdr:to>
    <xdr:sp macro="" textlink="">
      <xdr:nvSpPr>
        <xdr:cNvPr id="447" name="楕円 446"/>
        <xdr:cNvSpPr/>
      </xdr:nvSpPr>
      <xdr:spPr>
        <a:xfrm>
          <a:off x="14541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62230</xdr:rowOff>
    </xdr:from>
    <xdr:to>
      <xdr:col>81</xdr:col>
      <xdr:colOff>50800</xdr:colOff>
      <xdr:row>78</xdr:row>
      <xdr:rowOff>111761</xdr:rowOff>
    </xdr:to>
    <xdr:cxnSp macro="">
      <xdr:nvCxnSpPr>
        <xdr:cNvPr id="448" name="直線コネクタ 447"/>
        <xdr:cNvCxnSpPr/>
      </xdr:nvCxnSpPr>
      <xdr:spPr>
        <a:xfrm>
          <a:off x="14592300" y="134353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132080</xdr:rowOff>
    </xdr:from>
    <xdr:to>
      <xdr:col>72</xdr:col>
      <xdr:colOff>38100</xdr:colOff>
      <xdr:row>78</xdr:row>
      <xdr:rowOff>62230</xdr:rowOff>
    </xdr:to>
    <xdr:sp macro="" textlink="">
      <xdr:nvSpPr>
        <xdr:cNvPr id="449" name="楕円 448"/>
        <xdr:cNvSpPr/>
      </xdr:nvSpPr>
      <xdr:spPr>
        <a:xfrm>
          <a:off x="13652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11430</xdr:rowOff>
    </xdr:from>
    <xdr:to>
      <xdr:col>76</xdr:col>
      <xdr:colOff>114300</xdr:colOff>
      <xdr:row>78</xdr:row>
      <xdr:rowOff>62230</xdr:rowOff>
    </xdr:to>
    <xdr:cxnSp macro="">
      <xdr:nvCxnSpPr>
        <xdr:cNvPr id="450" name="直線コネクタ 449"/>
        <xdr:cNvCxnSpPr/>
      </xdr:nvCxnSpPr>
      <xdr:spPr>
        <a:xfrm>
          <a:off x="13703300" y="1338453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451" name="楕円 450"/>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11430</xdr:rowOff>
    </xdr:to>
    <xdr:cxnSp macro="">
      <xdr:nvCxnSpPr>
        <xdr:cNvPr id="452" name="直線コネクタ 451"/>
        <xdr:cNvCxnSpPr/>
      </xdr:nvCxnSpPr>
      <xdr:spPr>
        <a:xfrm>
          <a:off x="12814300" y="13335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118127</xdr:rowOff>
    </xdr:from>
    <xdr:ext cx="405111" cy="259045"/>
    <xdr:sp macro="" textlink="">
      <xdr:nvSpPr>
        <xdr:cNvPr id="453" name="n_1aveValue【消防施設】&#10;有形固定資産減価償却率"/>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100347</xdr:rowOff>
    </xdr:from>
    <xdr:ext cx="405111" cy="259045"/>
    <xdr:sp macro="" textlink="">
      <xdr:nvSpPr>
        <xdr:cNvPr id="454" name="n_2aveValue【消防施設】&#10;有形固定資産減価償却率"/>
        <xdr:cNvSpPr txBox="1"/>
      </xdr:nvSpPr>
      <xdr:spPr>
        <a:xfrm>
          <a:off x="14389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54627</xdr:rowOff>
    </xdr:from>
    <xdr:ext cx="405111" cy="259045"/>
    <xdr:sp macro="" textlink="">
      <xdr:nvSpPr>
        <xdr:cNvPr id="455" name="n_3aveValue【消防施設】&#10;有形固定資産減価償却率"/>
        <xdr:cNvSpPr txBox="1"/>
      </xdr:nvSpPr>
      <xdr:spPr>
        <a:xfrm>
          <a:off x="13500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90188</xdr:rowOff>
    </xdr:from>
    <xdr:ext cx="405111" cy="259045"/>
    <xdr:sp macro="" textlink="">
      <xdr:nvSpPr>
        <xdr:cNvPr id="456" name="n_4aveValue【消防施設】&#10;有形固定資産減価償却率"/>
        <xdr:cNvSpPr txBox="1"/>
      </xdr:nvSpPr>
      <xdr:spPr>
        <a:xfrm>
          <a:off x="126117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7638</xdr:rowOff>
    </xdr:from>
    <xdr:ext cx="405111" cy="259045"/>
    <xdr:sp macro="" textlink="">
      <xdr:nvSpPr>
        <xdr:cNvPr id="457" name="n_1mainValue【消防施設】&#10;有形固定資産減価償却率"/>
        <xdr:cNvSpPr txBox="1"/>
      </xdr:nvSpPr>
      <xdr:spPr>
        <a:xfrm>
          <a:off x="15266044"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129557</xdr:rowOff>
    </xdr:from>
    <xdr:ext cx="340478" cy="259045"/>
    <xdr:sp macro="" textlink="">
      <xdr:nvSpPr>
        <xdr:cNvPr id="458" name="n_2mainValue【消防施設】&#10;有形固定資産減価償却率"/>
        <xdr:cNvSpPr txBox="1"/>
      </xdr:nvSpPr>
      <xdr:spPr>
        <a:xfrm>
          <a:off x="14422061" y="1315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78757</xdr:rowOff>
    </xdr:from>
    <xdr:ext cx="340478" cy="259045"/>
    <xdr:sp macro="" textlink="">
      <xdr:nvSpPr>
        <xdr:cNvPr id="459" name="n_3mainValue【消防施設】&#10;有形固定資産減価償却率"/>
        <xdr:cNvSpPr txBox="1"/>
      </xdr:nvSpPr>
      <xdr:spPr>
        <a:xfrm>
          <a:off x="13533061" y="13108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460" name="n_4mainValue【消防施設】&#10;有形固定資産減価償却率"/>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71" name="直線コネクタ 47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72" name="テキスト ボックス 47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3" name="直線コネクタ 4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4" name="テキスト ボックス 4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75" name="直線コネクタ 47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76" name="テキスト ボックス 47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80" name="直線コネクタ 479"/>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81"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82" name="直線コネクタ 481"/>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83"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84" name="直線コネクタ 483"/>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85"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86" name="フローチャート: 判断 485"/>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87" name="フローチャート: 判断 486"/>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88" name="フローチャート: 判断 487"/>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89" name="フローチャート: 判断 488"/>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90" name="フローチャート: 判断 489"/>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78739</xdr:rowOff>
    </xdr:from>
    <xdr:to>
      <xdr:col>112</xdr:col>
      <xdr:colOff>38100</xdr:colOff>
      <xdr:row>84</xdr:row>
      <xdr:rowOff>8889</xdr:rowOff>
    </xdr:to>
    <xdr:sp macro="" textlink="">
      <xdr:nvSpPr>
        <xdr:cNvPr id="496" name="楕円 495"/>
        <xdr:cNvSpPr/>
      </xdr:nvSpPr>
      <xdr:spPr>
        <a:xfrm>
          <a:off x="2127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82169</xdr:rowOff>
    </xdr:from>
    <xdr:to>
      <xdr:col>107</xdr:col>
      <xdr:colOff>101600</xdr:colOff>
      <xdr:row>84</xdr:row>
      <xdr:rowOff>12319</xdr:rowOff>
    </xdr:to>
    <xdr:sp macro="" textlink="">
      <xdr:nvSpPr>
        <xdr:cNvPr id="497" name="楕円 496"/>
        <xdr:cNvSpPr/>
      </xdr:nvSpPr>
      <xdr:spPr>
        <a:xfrm>
          <a:off x="20383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129539</xdr:rowOff>
    </xdr:from>
    <xdr:to>
      <xdr:col>111</xdr:col>
      <xdr:colOff>177800</xdr:colOff>
      <xdr:row>83</xdr:row>
      <xdr:rowOff>132969</xdr:rowOff>
    </xdr:to>
    <xdr:cxnSp macro="">
      <xdr:nvCxnSpPr>
        <xdr:cNvPr id="498" name="直線コネクタ 497"/>
        <xdr:cNvCxnSpPr/>
      </xdr:nvCxnSpPr>
      <xdr:spPr>
        <a:xfrm flipV="1">
          <a:off x="20434300" y="1435988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154750</xdr:rowOff>
    </xdr:from>
    <xdr:to>
      <xdr:col>102</xdr:col>
      <xdr:colOff>165100</xdr:colOff>
      <xdr:row>83</xdr:row>
      <xdr:rowOff>84900</xdr:rowOff>
    </xdr:to>
    <xdr:sp macro="" textlink="">
      <xdr:nvSpPr>
        <xdr:cNvPr id="499" name="楕円 498"/>
        <xdr:cNvSpPr/>
      </xdr:nvSpPr>
      <xdr:spPr>
        <a:xfrm>
          <a:off x="19494500" y="14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34100</xdr:rowOff>
    </xdr:from>
    <xdr:to>
      <xdr:col>107</xdr:col>
      <xdr:colOff>50800</xdr:colOff>
      <xdr:row>83</xdr:row>
      <xdr:rowOff>132969</xdr:rowOff>
    </xdr:to>
    <xdr:cxnSp macro="">
      <xdr:nvCxnSpPr>
        <xdr:cNvPr id="500" name="直線コネクタ 499"/>
        <xdr:cNvCxnSpPr/>
      </xdr:nvCxnSpPr>
      <xdr:spPr>
        <a:xfrm>
          <a:off x="19545300" y="14264450"/>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95886</xdr:rowOff>
    </xdr:from>
    <xdr:to>
      <xdr:col>98</xdr:col>
      <xdr:colOff>38100</xdr:colOff>
      <xdr:row>84</xdr:row>
      <xdr:rowOff>26036</xdr:rowOff>
    </xdr:to>
    <xdr:sp macro="" textlink="">
      <xdr:nvSpPr>
        <xdr:cNvPr id="501" name="楕円 500"/>
        <xdr:cNvSpPr/>
      </xdr:nvSpPr>
      <xdr:spPr>
        <a:xfrm>
          <a:off x="18605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34100</xdr:rowOff>
    </xdr:from>
    <xdr:to>
      <xdr:col>102</xdr:col>
      <xdr:colOff>114300</xdr:colOff>
      <xdr:row>83</xdr:row>
      <xdr:rowOff>146686</xdr:rowOff>
    </xdr:to>
    <xdr:cxnSp macro="">
      <xdr:nvCxnSpPr>
        <xdr:cNvPr id="502" name="直線コネクタ 501"/>
        <xdr:cNvCxnSpPr/>
      </xdr:nvCxnSpPr>
      <xdr:spPr>
        <a:xfrm flipV="1">
          <a:off x="18656300" y="14264450"/>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503"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504"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505"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506"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25416</xdr:rowOff>
    </xdr:from>
    <xdr:ext cx="469744" cy="259045"/>
    <xdr:sp macro="" textlink="">
      <xdr:nvSpPr>
        <xdr:cNvPr id="507" name="n_1mainValue【消防施設】&#10;一人当たり面積"/>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28846</xdr:rowOff>
    </xdr:from>
    <xdr:ext cx="469744" cy="259045"/>
    <xdr:sp macro="" textlink="">
      <xdr:nvSpPr>
        <xdr:cNvPr id="508" name="n_2mainValue【消防施設】&#10;一人当たり面積"/>
        <xdr:cNvSpPr txBox="1"/>
      </xdr:nvSpPr>
      <xdr:spPr>
        <a:xfrm>
          <a:off x="201994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101427</xdr:rowOff>
    </xdr:from>
    <xdr:ext cx="469744" cy="259045"/>
    <xdr:sp macro="" textlink="">
      <xdr:nvSpPr>
        <xdr:cNvPr id="509" name="n_3mainValue【消防施設】&#10;一人当たり面積"/>
        <xdr:cNvSpPr txBox="1"/>
      </xdr:nvSpPr>
      <xdr:spPr>
        <a:xfrm>
          <a:off x="19310427" y="139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42563</xdr:rowOff>
    </xdr:from>
    <xdr:ext cx="469744" cy="259045"/>
    <xdr:sp macro="" textlink="">
      <xdr:nvSpPr>
        <xdr:cNvPr id="510" name="n_4mainValue【消防施設】&#10;一人当たり面積"/>
        <xdr:cNvSpPr txBox="1"/>
      </xdr:nvSpPr>
      <xdr:spPr>
        <a:xfrm>
          <a:off x="18421427" y="141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3" name="テキスト ボックス 5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1" name="テキスト ボックス 53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4" name="直線コネクタ 53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36" name="直線コネクタ 53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3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8" name="直線コネクタ 53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39"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40" name="フローチャート: 判断 539"/>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41" name="フローチャート: 判断 540"/>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42" name="フローチャート: 判断 541"/>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43" name="フローチャート: 判断 542"/>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44" name="フローチャート: 判断 543"/>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52070</xdr:rowOff>
    </xdr:from>
    <xdr:to>
      <xdr:col>81</xdr:col>
      <xdr:colOff>101600</xdr:colOff>
      <xdr:row>104</xdr:row>
      <xdr:rowOff>153670</xdr:rowOff>
    </xdr:to>
    <xdr:sp macro="" textlink="">
      <xdr:nvSpPr>
        <xdr:cNvPr id="550" name="楕円 549"/>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26670</xdr:rowOff>
    </xdr:from>
    <xdr:to>
      <xdr:col>76</xdr:col>
      <xdr:colOff>165100</xdr:colOff>
      <xdr:row>104</xdr:row>
      <xdr:rowOff>128270</xdr:rowOff>
    </xdr:to>
    <xdr:sp macro="" textlink="">
      <xdr:nvSpPr>
        <xdr:cNvPr id="551" name="楕円 550"/>
        <xdr:cNvSpPr/>
      </xdr:nvSpPr>
      <xdr:spPr>
        <a:xfrm>
          <a:off x="14541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77470</xdr:rowOff>
    </xdr:from>
    <xdr:to>
      <xdr:col>81</xdr:col>
      <xdr:colOff>50800</xdr:colOff>
      <xdr:row>104</xdr:row>
      <xdr:rowOff>102870</xdr:rowOff>
    </xdr:to>
    <xdr:cxnSp macro="">
      <xdr:nvCxnSpPr>
        <xdr:cNvPr id="552" name="直線コネクタ 551"/>
        <xdr:cNvCxnSpPr/>
      </xdr:nvCxnSpPr>
      <xdr:spPr>
        <a:xfrm>
          <a:off x="14592300" y="17908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553" name="楕円 552"/>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77470</xdr:rowOff>
    </xdr:to>
    <xdr:cxnSp macro="">
      <xdr:nvCxnSpPr>
        <xdr:cNvPr id="554" name="直線コネクタ 553"/>
        <xdr:cNvCxnSpPr/>
      </xdr:nvCxnSpPr>
      <xdr:spPr>
        <a:xfrm>
          <a:off x="13703300" y="178841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148589</xdr:rowOff>
    </xdr:from>
    <xdr:to>
      <xdr:col>67</xdr:col>
      <xdr:colOff>101600</xdr:colOff>
      <xdr:row>104</xdr:row>
      <xdr:rowOff>78739</xdr:rowOff>
    </xdr:to>
    <xdr:sp macro="" textlink="">
      <xdr:nvSpPr>
        <xdr:cNvPr id="555" name="楕円 554"/>
        <xdr:cNvSpPr/>
      </xdr:nvSpPr>
      <xdr:spPr>
        <a:xfrm>
          <a:off x="12763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27939</xdr:rowOff>
    </xdr:from>
    <xdr:to>
      <xdr:col>71</xdr:col>
      <xdr:colOff>177800</xdr:colOff>
      <xdr:row>104</xdr:row>
      <xdr:rowOff>53339</xdr:rowOff>
    </xdr:to>
    <xdr:cxnSp macro="">
      <xdr:nvCxnSpPr>
        <xdr:cNvPr id="556" name="直線コネクタ 555"/>
        <xdr:cNvCxnSpPr/>
      </xdr:nvCxnSpPr>
      <xdr:spPr>
        <a:xfrm>
          <a:off x="12814300" y="178587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57"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58"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59"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60"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144797</xdr:rowOff>
    </xdr:from>
    <xdr:ext cx="405111" cy="259045"/>
    <xdr:sp macro="" textlink="">
      <xdr:nvSpPr>
        <xdr:cNvPr id="561" name="n_1mainValue【庁舎】&#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119397</xdr:rowOff>
    </xdr:from>
    <xdr:ext cx="405111" cy="259045"/>
    <xdr:sp macro="" textlink="">
      <xdr:nvSpPr>
        <xdr:cNvPr id="562" name="n_2mainValue【庁舎】&#10;有形固定資産減価償却率"/>
        <xdr:cNvSpPr txBox="1"/>
      </xdr:nvSpPr>
      <xdr:spPr>
        <a:xfrm>
          <a:off x="143897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563" name="n_3mainValue【庁舎】&#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95266</xdr:rowOff>
    </xdr:from>
    <xdr:ext cx="405111" cy="259045"/>
    <xdr:sp macro="" textlink="">
      <xdr:nvSpPr>
        <xdr:cNvPr id="564" name="n_4mainValue【庁舎】&#10;有形固定資産減価償却率"/>
        <xdr:cNvSpPr txBox="1"/>
      </xdr:nvSpPr>
      <xdr:spPr>
        <a:xfrm>
          <a:off x="12611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88" name="直線コネクタ 587"/>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89"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90" name="直線コネクタ 589"/>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91"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92" name="直線コネクタ 591"/>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93"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94" name="フローチャート: 判断 593"/>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95" name="フローチャート: 判断 594"/>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96" name="フローチャート: 判断 595"/>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97" name="フローチャート: 判断 596"/>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98" name="フローチャート: 判断 597"/>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604" name="楕円 603"/>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169418</xdr:rowOff>
    </xdr:from>
    <xdr:to>
      <xdr:col>107</xdr:col>
      <xdr:colOff>101600</xdr:colOff>
      <xdr:row>104</xdr:row>
      <xdr:rowOff>99568</xdr:rowOff>
    </xdr:to>
    <xdr:sp macro="" textlink="">
      <xdr:nvSpPr>
        <xdr:cNvPr id="605" name="楕円 604"/>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48768</xdr:rowOff>
    </xdr:to>
    <xdr:cxnSp macro="">
      <xdr:nvCxnSpPr>
        <xdr:cNvPr id="606" name="直線コネクタ 605"/>
        <xdr:cNvCxnSpPr/>
      </xdr:nvCxnSpPr>
      <xdr:spPr>
        <a:xfrm flipV="1">
          <a:off x="20434300" y="17870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15112</xdr:rowOff>
    </xdr:from>
    <xdr:to>
      <xdr:col>102</xdr:col>
      <xdr:colOff>165100</xdr:colOff>
      <xdr:row>104</xdr:row>
      <xdr:rowOff>116712</xdr:rowOff>
    </xdr:to>
    <xdr:sp macro="" textlink="">
      <xdr:nvSpPr>
        <xdr:cNvPr id="607" name="楕円 606"/>
        <xdr:cNvSpPr/>
      </xdr:nvSpPr>
      <xdr:spPr>
        <a:xfrm>
          <a:off x="194945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65912</xdr:rowOff>
    </xdr:to>
    <xdr:cxnSp macro="">
      <xdr:nvCxnSpPr>
        <xdr:cNvPr id="608" name="直線コネクタ 607"/>
        <xdr:cNvCxnSpPr/>
      </xdr:nvCxnSpPr>
      <xdr:spPr>
        <a:xfrm flipV="1">
          <a:off x="19545300" y="1787956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609" name="楕円 608"/>
        <xdr:cNvSpPr/>
      </xdr:nvSpPr>
      <xdr:spPr>
        <a:xfrm>
          <a:off x="18605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65912</xdr:rowOff>
    </xdr:from>
    <xdr:to>
      <xdr:col>102</xdr:col>
      <xdr:colOff>114300</xdr:colOff>
      <xdr:row>104</xdr:row>
      <xdr:rowOff>83820</xdr:rowOff>
    </xdr:to>
    <xdr:cxnSp macro="">
      <xdr:nvCxnSpPr>
        <xdr:cNvPr id="610" name="直線コネクタ 609"/>
        <xdr:cNvCxnSpPr/>
      </xdr:nvCxnSpPr>
      <xdr:spPr>
        <a:xfrm flipV="1">
          <a:off x="18656300" y="17896712"/>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11"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12"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13"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14"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615"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616" name="n_2mainValue【庁舎】&#10;一人当たり面積"/>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133239</xdr:rowOff>
    </xdr:from>
    <xdr:ext cx="469744" cy="259045"/>
    <xdr:sp macro="" textlink="">
      <xdr:nvSpPr>
        <xdr:cNvPr id="617" name="n_3mainValue【庁舎】&#10;一人当たり面積"/>
        <xdr:cNvSpPr txBox="1"/>
      </xdr:nvSpPr>
      <xdr:spPr>
        <a:xfrm>
          <a:off x="19310427" y="1762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618" name="n_4mainValue【庁舎】&#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年度より広域で処理しており、新たな処理施設の整備を行っていないため有形固定資産減価償却率が類似団体と比べて高くなっている。（一時保管場所として利用）</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体育館・プールについては、プールが町内に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箇所あるのみで、耐用年数が経過しているため有形固定資産減価償却率が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パーセントとなっている。（体育館は保有していない）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保健センター・保健所については、保健センターを平成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年度に診療所との複合施設（鉄骨）として新築したため、有形固定資産減価償却率が他団体と比べて低くなっている。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年度に一部事務組合から無償譲渡を受け、無償譲渡時の評価額に対し、平成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年度から減価償却を算定しているため、有形固定資産減価償却率が類似団体と比べて低くなっている。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年度のストック情報は未算定のため、令和元年度のストック情報を基に分析している。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類似団体の平均を下回っている。</a:t>
          </a:r>
          <a:endParaRPr lang="ja-JP" altLang="ja-JP" sz="1400">
            <a:effectLst/>
          </a:endParaRPr>
        </a:p>
        <a:p>
          <a:r>
            <a:rPr kumimoji="1" lang="ja-JP" altLang="ja-JP" sz="110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r>
            <a:rPr kumimoji="1" lang="ja-JP" altLang="ja-JP" sz="110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xdr:cNvCxnSpPr/>
      </xdr:nvCxnSpPr>
      <xdr:spPr>
        <a:xfrm flipV="1">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今後においては、地方交付税の減額や扶助費の増加が見込まれるなど、経常収支比率の増加要因を含んでいるが、歳出の点検、見直しを徹底し、経常経費の縮小を図る。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74567</xdr:rowOff>
    </xdr:from>
    <xdr:to>
      <xdr:col>23</xdr:col>
      <xdr:colOff>133350</xdr:colOff>
      <xdr:row>61</xdr:row>
      <xdr:rowOff>143510</xdr:rowOff>
    </xdr:to>
    <xdr:cxnSp macro="">
      <xdr:nvCxnSpPr>
        <xdr:cNvPr id="135" name="直線コネクタ 134"/>
        <xdr:cNvCxnSpPr/>
      </xdr:nvCxnSpPr>
      <xdr:spPr>
        <a:xfrm flipV="1">
          <a:off x="4114800" y="1053301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143510</xdr:rowOff>
    </xdr:to>
    <xdr:cxnSp macro="">
      <xdr:nvCxnSpPr>
        <xdr:cNvPr id="138" name="直線コネクタ 137"/>
        <xdr:cNvCxnSpPr/>
      </xdr:nvCxnSpPr>
      <xdr:spPr>
        <a:xfrm>
          <a:off x="3225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61</xdr:row>
      <xdr:rowOff>119380</xdr:rowOff>
    </xdr:to>
    <xdr:cxnSp macro="">
      <xdr:nvCxnSpPr>
        <xdr:cNvPr id="141" name="直線コネクタ 140"/>
        <xdr:cNvCxnSpPr/>
      </xdr:nvCxnSpPr>
      <xdr:spPr>
        <a:xfrm>
          <a:off x="2336800" y="1043994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165826</xdr:rowOff>
    </xdr:from>
    <xdr:to>
      <xdr:col>11</xdr:col>
      <xdr:colOff>31750</xdr:colOff>
      <xdr:row>60</xdr:row>
      <xdr:rowOff>152944</xdr:rowOff>
    </xdr:to>
    <xdr:cxnSp macro="">
      <xdr:nvCxnSpPr>
        <xdr:cNvPr id="144" name="直線コネクタ 143"/>
        <xdr:cNvCxnSpPr/>
      </xdr:nvCxnSpPr>
      <xdr:spPr>
        <a:xfrm>
          <a:off x="1447800" y="1028137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23767</xdr:rowOff>
    </xdr:from>
    <xdr:to>
      <xdr:col>23</xdr:col>
      <xdr:colOff>184150</xdr:colOff>
      <xdr:row>61</xdr:row>
      <xdr:rowOff>125367</xdr:rowOff>
    </xdr:to>
    <xdr:sp macro="" textlink="">
      <xdr:nvSpPr>
        <xdr:cNvPr id="154" name="楕円 153"/>
        <xdr:cNvSpPr/>
      </xdr:nvSpPr>
      <xdr:spPr>
        <a:xfrm>
          <a:off x="4902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40294</xdr:rowOff>
    </xdr:from>
    <xdr:ext cx="762000" cy="259045"/>
    <xdr:sp macro="" textlink="">
      <xdr:nvSpPr>
        <xdr:cNvPr id="155" name="財政構造の弾力性該当値テキスト"/>
        <xdr:cNvSpPr txBox="1"/>
      </xdr:nvSpPr>
      <xdr:spPr>
        <a:xfrm>
          <a:off x="5041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6" name="楕円 155"/>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7" name="テキスト ボックス 156"/>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8" name="楕円 157"/>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9" name="テキスト ボックス 158"/>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60" name="楕円 159"/>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42471</xdr:rowOff>
    </xdr:from>
    <xdr:ext cx="762000" cy="259045"/>
    <xdr:sp macro="" textlink="">
      <xdr:nvSpPr>
        <xdr:cNvPr id="161" name="テキスト ボックス 160"/>
        <xdr:cNvSpPr txBox="1"/>
      </xdr:nvSpPr>
      <xdr:spPr>
        <a:xfrm>
          <a:off x="1955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62" name="楕円 161"/>
        <xdr:cNvSpPr/>
      </xdr:nvSpPr>
      <xdr:spPr>
        <a:xfrm>
          <a:off x="1397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63" name="テキスト ボックス 162"/>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r>
            <a:rPr lang="ja-JP" altLang="ja-JP" sz="1100" b="0" i="0" baseline="0">
              <a:solidFill>
                <a:schemeClr val="dk1"/>
              </a:solidFill>
              <a:effectLst/>
              <a:latin typeface="+mn-lt"/>
              <a:ea typeface="+mn-ea"/>
              <a:cs typeface="+mn-cs"/>
            </a:rPr>
            <a:t>今後高齢化に伴う、専門職員の給与等の増加が見込まれる中で、事務事業の見直しによる歳出削減等で財政の健全化を努める必要がある。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34392</xdr:rowOff>
    </xdr:from>
    <xdr:to>
      <xdr:col>23</xdr:col>
      <xdr:colOff>133350</xdr:colOff>
      <xdr:row>82</xdr:row>
      <xdr:rowOff>65162</xdr:rowOff>
    </xdr:to>
    <xdr:cxnSp macro="">
      <xdr:nvCxnSpPr>
        <xdr:cNvPr id="200" name="直線コネクタ 199"/>
        <xdr:cNvCxnSpPr/>
      </xdr:nvCxnSpPr>
      <xdr:spPr>
        <a:xfrm>
          <a:off x="4114800" y="14093292"/>
          <a:ext cx="8382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33003</xdr:rowOff>
    </xdr:from>
    <xdr:to>
      <xdr:col>19</xdr:col>
      <xdr:colOff>133350</xdr:colOff>
      <xdr:row>82</xdr:row>
      <xdr:rowOff>34392</xdr:rowOff>
    </xdr:to>
    <xdr:cxnSp macro="">
      <xdr:nvCxnSpPr>
        <xdr:cNvPr id="203" name="直線コネクタ 202"/>
        <xdr:cNvCxnSpPr/>
      </xdr:nvCxnSpPr>
      <xdr:spPr>
        <a:xfrm>
          <a:off x="3225800" y="14091903"/>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27662</xdr:rowOff>
    </xdr:from>
    <xdr:to>
      <xdr:col>15</xdr:col>
      <xdr:colOff>82550</xdr:colOff>
      <xdr:row>82</xdr:row>
      <xdr:rowOff>33003</xdr:rowOff>
    </xdr:to>
    <xdr:cxnSp macro="">
      <xdr:nvCxnSpPr>
        <xdr:cNvPr id="206" name="直線コネクタ 205"/>
        <xdr:cNvCxnSpPr/>
      </xdr:nvCxnSpPr>
      <xdr:spPr>
        <a:xfrm>
          <a:off x="2336800" y="14086562"/>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160186</xdr:rowOff>
    </xdr:from>
    <xdr:to>
      <xdr:col>11</xdr:col>
      <xdr:colOff>31750</xdr:colOff>
      <xdr:row>82</xdr:row>
      <xdr:rowOff>27662</xdr:rowOff>
    </xdr:to>
    <xdr:cxnSp macro="">
      <xdr:nvCxnSpPr>
        <xdr:cNvPr id="209" name="直線コネクタ 208"/>
        <xdr:cNvCxnSpPr/>
      </xdr:nvCxnSpPr>
      <xdr:spPr>
        <a:xfrm>
          <a:off x="1447800" y="14047636"/>
          <a:ext cx="889000" cy="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14362</xdr:rowOff>
    </xdr:from>
    <xdr:to>
      <xdr:col>23</xdr:col>
      <xdr:colOff>184150</xdr:colOff>
      <xdr:row>82</xdr:row>
      <xdr:rowOff>115962</xdr:rowOff>
    </xdr:to>
    <xdr:sp macro="" textlink="">
      <xdr:nvSpPr>
        <xdr:cNvPr id="219" name="楕円 218"/>
        <xdr:cNvSpPr/>
      </xdr:nvSpPr>
      <xdr:spPr>
        <a:xfrm>
          <a:off x="4902200" y="1407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157889</xdr:rowOff>
    </xdr:from>
    <xdr:ext cx="762000" cy="259045"/>
    <xdr:sp macro="" textlink="">
      <xdr:nvSpPr>
        <xdr:cNvPr id="220" name="人件費・物件費等の状況該当値テキスト"/>
        <xdr:cNvSpPr txBox="1"/>
      </xdr:nvSpPr>
      <xdr:spPr>
        <a:xfrm>
          <a:off x="5041900" y="1404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155042</xdr:rowOff>
    </xdr:from>
    <xdr:to>
      <xdr:col>19</xdr:col>
      <xdr:colOff>184150</xdr:colOff>
      <xdr:row>82</xdr:row>
      <xdr:rowOff>85192</xdr:rowOff>
    </xdr:to>
    <xdr:sp macro="" textlink="">
      <xdr:nvSpPr>
        <xdr:cNvPr id="221" name="楕円 220"/>
        <xdr:cNvSpPr/>
      </xdr:nvSpPr>
      <xdr:spPr>
        <a:xfrm>
          <a:off x="4064000" y="14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69969</xdr:rowOff>
    </xdr:from>
    <xdr:ext cx="736600" cy="259045"/>
    <xdr:sp macro="" textlink="">
      <xdr:nvSpPr>
        <xdr:cNvPr id="222" name="テキスト ボックス 221"/>
        <xdr:cNvSpPr txBox="1"/>
      </xdr:nvSpPr>
      <xdr:spPr>
        <a:xfrm>
          <a:off x="3733800" y="141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153653</xdr:rowOff>
    </xdr:from>
    <xdr:to>
      <xdr:col>15</xdr:col>
      <xdr:colOff>133350</xdr:colOff>
      <xdr:row>82</xdr:row>
      <xdr:rowOff>83803</xdr:rowOff>
    </xdr:to>
    <xdr:sp macro="" textlink="">
      <xdr:nvSpPr>
        <xdr:cNvPr id="223" name="楕円 222"/>
        <xdr:cNvSpPr/>
      </xdr:nvSpPr>
      <xdr:spPr>
        <a:xfrm>
          <a:off x="3175000" y="14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68580</xdr:rowOff>
    </xdr:from>
    <xdr:ext cx="762000" cy="259045"/>
    <xdr:sp macro="" textlink="">
      <xdr:nvSpPr>
        <xdr:cNvPr id="224" name="テキスト ボックス 223"/>
        <xdr:cNvSpPr txBox="1"/>
      </xdr:nvSpPr>
      <xdr:spPr>
        <a:xfrm>
          <a:off x="2844800" y="141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148312</xdr:rowOff>
    </xdr:from>
    <xdr:to>
      <xdr:col>11</xdr:col>
      <xdr:colOff>82550</xdr:colOff>
      <xdr:row>82</xdr:row>
      <xdr:rowOff>78462</xdr:rowOff>
    </xdr:to>
    <xdr:sp macro="" textlink="">
      <xdr:nvSpPr>
        <xdr:cNvPr id="225" name="楕円 224"/>
        <xdr:cNvSpPr/>
      </xdr:nvSpPr>
      <xdr:spPr>
        <a:xfrm>
          <a:off x="2286000" y="1403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63239</xdr:rowOff>
    </xdr:from>
    <xdr:ext cx="762000" cy="259045"/>
    <xdr:sp macro="" textlink="">
      <xdr:nvSpPr>
        <xdr:cNvPr id="226" name="テキスト ボックス 225"/>
        <xdr:cNvSpPr txBox="1"/>
      </xdr:nvSpPr>
      <xdr:spPr>
        <a:xfrm>
          <a:off x="1955800" y="1412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109386</xdr:rowOff>
    </xdr:from>
    <xdr:to>
      <xdr:col>7</xdr:col>
      <xdr:colOff>31750</xdr:colOff>
      <xdr:row>82</xdr:row>
      <xdr:rowOff>39536</xdr:rowOff>
    </xdr:to>
    <xdr:sp macro="" textlink="">
      <xdr:nvSpPr>
        <xdr:cNvPr id="227" name="楕円 226"/>
        <xdr:cNvSpPr/>
      </xdr:nvSpPr>
      <xdr:spPr>
        <a:xfrm>
          <a:off x="1397000" y="13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24313</xdr:rowOff>
    </xdr:from>
    <xdr:ext cx="762000" cy="259045"/>
    <xdr:sp macro="" textlink="">
      <xdr:nvSpPr>
        <xdr:cNvPr id="228" name="テキスト ボックス 227"/>
        <xdr:cNvSpPr txBox="1"/>
      </xdr:nvSpPr>
      <xdr:spPr>
        <a:xfrm>
          <a:off x="1066800" y="140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74930</xdr:rowOff>
    </xdr:to>
    <xdr:cxnSp macro="">
      <xdr:nvCxnSpPr>
        <xdr:cNvPr id="258" name="直線コネクタ 257"/>
        <xdr:cNvCxnSpPr/>
      </xdr:nvCxnSpPr>
      <xdr:spPr>
        <a:xfrm>
          <a:off x="16179800" y="1497298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56832</xdr:rowOff>
    </xdr:to>
    <xdr:cxnSp macro="">
      <xdr:nvCxnSpPr>
        <xdr:cNvPr id="261" name="直線コネクタ 260"/>
        <xdr:cNvCxnSpPr/>
      </xdr:nvCxnSpPr>
      <xdr:spPr>
        <a:xfrm>
          <a:off x="15290800" y="1495488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87</xdr:row>
      <xdr:rowOff>123189</xdr:rowOff>
    </xdr:to>
    <xdr:cxnSp macro="">
      <xdr:nvCxnSpPr>
        <xdr:cNvPr id="264" name="直線コネクタ 263"/>
        <xdr:cNvCxnSpPr/>
      </xdr:nvCxnSpPr>
      <xdr:spPr>
        <a:xfrm flipV="1">
          <a:off x="14401800" y="14954886"/>
          <a:ext cx="8890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87</xdr:row>
      <xdr:rowOff>159386</xdr:rowOff>
    </xdr:to>
    <xdr:cxnSp macro="">
      <xdr:nvCxnSpPr>
        <xdr:cNvPr id="267" name="直線コネクタ 266"/>
        <xdr:cNvCxnSpPr/>
      </xdr:nvCxnSpPr>
      <xdr:spPr>
        <a:xfrm flipV="1">
          <a:off x="13512800" y="15039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7" name="楕円 276"/>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8"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9" name="楕円 278"/>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80" name="テキスト ボックス 279"/>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81" name="楕円 280"/>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82" name="テキスト ボックス 281"/>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3" name="楕円 282"/>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4" name="テキスト ボックス 283"/>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108586</xdr:rowOff>
    </xdr:from>
    <xdr:to>
      <xdr:col>64</xdr:col>
      <xdr:colOff>152400</xdr:colOff>
      <xdr:row>88</xdr:row>
      <xdr:rowOff>38736</xdr:rowOff>
    </xdr:to>
    <xdr:sp macro="" textlink="">
      <xdr:nvSpPr>
        <xdr:cNvPr id="285" name="楕円 284"/>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23513</xdr:rowOff>
    </xdr:from>
    <xdr:ext cx="762000" cy="259045"/>
    <xdr:sp macro="" textlink="">
      <xdr:nvSpPr>
        <xdr:cNvPr id="286" name="テキスト ボックス 285"/>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類似団体の平均を上回っている。今後も高齢化に対応する専門職員の配置などが想定されるが、今後も適正な定員管理のもと、健全な行政運営を行う。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56388</xdr:rowOff>
    </xdr:from>
    <xdr:to>
      <xdr:col>81</xdr:col>
      <xdr:colOff>44450</xdr:colOff>
      <xdr:row>63</xdr:row>
      <xdr:rowOff>83172</xdr:rowOff>
    </xdr:to>
    <xdr:cxnSp macro="">
      <xdr:nvCxnSpPr>
        <xdr:cNvPr id="318" name="直線コネクタ 317"/>
        <xdr:cNvCxnSpPr/>
      </xdr:nvCxnSpPr>
      <xdr:spPr>
        <a:xfrm>
          <a:off x="16179800" y="10857738"/>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56388</xdr:rowOff>
    </xdr:from>
    <xdr:to>
      <xdr:col>77</xdr:col>
      <xdr:colOff>44450</xdr:colOff>
      <xdr:row>63</xdr:row>
      <xdr:rowOff>57594</xdr:rowOff>
    </xdr:to>
    <xdr:cxnSp macro="">
      <xdr:nvCxnSpPr>
        <xdr:cNvPr id="321" name="直線コネクタ 320"/>
        <xdr:cNvCxnSpPr/>
      </xdr:nvCxnSpPr>
      <xdr:spPr>
        <a:xfrm flipV="1">
          <a:off x="15290800" y="10857738"/>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40462</xdr:rowOff>
    </xdr:from>
    <xdr:to>
      <xdr:col>72</xdr:col>
      <xdr:colOff>203200</xdr:colOff>
      <xdr:row>63</xdr:row>
      <xdr:rowOff>57594</xdr:rowOff>
    </xdr:to>
    <xdr:cxnSp macro="">
      <xdr:nvCxnSpPr>
        <xdr:cNvPr id="324" name="直線コネクタ 323"/>
        <xdr:cNvCxnSpPr/>
      </xdr:nvCxnSpPr>
      <xdr:spPr>
        <a:xfrm>
          <a:off x="14401800" y="10841812"/>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3302</xdr:rowOff>
    </xdr:from>
    <xdr:to>
      <xdr:col>68</xdr:col>
      <xdr:colOff>152400</xdr:colOff>
      <xdr:row>63</xdr:row>
      <xdr:rowOff>40462</xdr:rowOff>
    </xdr:to>
    <xdr:cxnSp macro="">
      <xdr:nvCxnSpPr>
        <xdr:cNvPr id="327" name="直線コネクタ 326"/>
        <xdr:cNvCxnSpPr/>
      </xdr:nvCxnSpPr>
      <xdr:spPr>
        <a:xfrm>
          <a:off x="13512800" y="10804652"/>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32372</xdr:rowOff>
    </xdr:from>
    <xdr:to>
      <xdr:col>81</xdr:col>
      <xdr:colOff>95250</xdr:colOff>
      <xdr:row>63</xdr:row>
      <xdr:rowOff>133972</xdr:rowOff>
    </xdr:to>
    <xdr:sp macro="" textlink="">
      <xdr:nvSpPr>
        <xdr:cNvPr id="337" name="楕円 336"/>
        <xdr:cNvSpPr/>
      </xdr:nvSpPr>
      <xdr:spPr>
        <a:xfrm>
          <a:off x="16967200" y="108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4449</xdr:rowOff>
    </xdr:from>
    <xdr:ext cx="762000" cy="259045"/>
    <xdr:sp macro="" textlink="">
      <xdr:nvSpPr>
        <xdr:cNvPr id="338" name="定員管理の状況該当値テキスト"/>
        <xdr:cNvSpPr txBox="1"/>
      </xdr:nvSpPr>
      <xdr:spPr>
        <a:xfrm>
          <a:off x="17106900" y="108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5588</xdr:rowOff>
    </xdr:from>
    <xdr:to>
      <xdr:col>77</xdr:col>
      <xdr:colOff>95250</xdr:colOff>
      <xdr:row>63</xdr:row>
      <xdr:rowOff>107188</xdr:rowOff>
    </xdr:to>
    <xdr:sp macro="" textlink="">
      <xdr:nvSpPr>
        <xdr:cNvPr id="339" name="楕円 338"/>
        <xdr:cNvSpPr/>
      </xdr:nvSpPr>
      <xdr:spPr>
        <a:xfrm>
          <a:off x="16129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91965</xdr:rowOff>
    </xdr:from>
    <xdr:ext cx="736600" cy="259045"/>
    <xdr:sp macro="" textlink="">
      <xdr:nvSpPr>
        <xdr:cNvPr id="340" name="テキスト ボックス 339"/>
        <xdr:cNvSpPr txBox="1"/>
      </xdr:nvSpPr>
      <xdr:spPr>
        <a:xfrm>
          <a:off x="15798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6794</xdr:rowOff>
    </xdr:from>
    <xdr:to>
      <xdr:col>73</xdr:col>
      <xdr:colOff>44450</xdr:colOff>
      <xdr:row>63</xdr:row>
      <xdr:rowOff>108394</xdr:rowOff>
    </xdr:to>
    <xdr:sp macro="" textlink="">
      <xdr:nvSpPr>
        <xdr:cNvPr id="341" name="楕円 340"/>
        <xdr:cNvSpPr/>
      </xdr:nvSpPr>
      <xdr:spPr>
        <a:xfrm>
          <a:off x="15240000" y="108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93171</xdr:rowOff>
    </xdr:from>
    <xdr:ext cx="762000" cy="259045"/>
    <xdr:sp macro="" textlink="">
      <xdr:nvSpPr>
        <xdr:cNvPr id="342" name="テキスト ボックス 341"/>
        <xdr:cNvSpPr txBox="1"/>
      </xdr:nvSpPr>
      <xdr:spPr>
        <a:xfrm>
          <a:off x="14909800" y="1089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161112</xdr:rowOff>
    </xdr:from>
    <xdr:to>
      <xdr:col>68</xdr:col>
      <xdr:colOff>203200</xdr:colOff>
      <xdr:row>63</xdr:row>
      <xdr:rowOff>91262</xdr:rowOff>
    </xdr:to>
    <xdr:sp macro="" textlink="">
      <xdr:nvSpPr>
        <xdr:cNvPr id="343" name="楕円 342"/>
        <xdr:cNvSpPr/>
      </xdr:nvSpPr>
      <xdr:spPr>
        <a:xfrm>
          <a:off x="14351000" y="107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76039</xdr:rowOff>
    </xdr:from>
    <xdr:ext cx="762000" cy="259045"/>
    <xdr:sp macro="" textlink="">
      <xdr:nvSpPr>
        <xdr:cNvPr id="344" name="テキスト ボックス 343"/>
        <xdr:cNvSpPr txBox="1"/>
      </xdr:nvSpPr>
      <xdr:spPr>
        <a:xfrm>
          <a:off x="14020800" y="1087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123952</xdr:rowOff>
    </xdr:from>
    <xdr:to>
      <xdr:col>64</xdr:col>
      <xdr:colOff>152400</xdr:colOff>
      <xdr:row>63</xdr:row>
      <xdr:rowOff>54102</xdr:rowOff>
    </xdr:to>
    <xdr:sp macro="" textlink="">
      <xdr:nvSpPr>
        <xdr:cNvPr id="345" name="楕円 344"/>
        <xdr:cNvSpPr/>
      </xdr:nvSpPr>
      <xdr:spPr>
        <a:xfrm>
          <a:off x="13462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38879</xdr:rowOff>
    </xdr:from>
    <xdr:ext cx="762000" cy="259045"/>
    <xdr:sp macro="" textlink="">
      <xdr:nvSpPr>
        <xdr:cNvPr id="346" name="テキスト ボックス 345"/>
        <xdr:cNvSpPr txBox="1"/>
      </xdr:nvSpPr>
      <xdr:spPr>
        <a:xfrm>
          <a:off x="13131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類似団体の平均を上まわっている。</a:t>
          </a:r>
          <a:endParaRPr lang="ja-JP" altLang="ja-JP" sz="1400">
            <a:effectLst/>
          </a:endParaRPr>
        </a:p>
        <a:p>
          <a:r>
            <a:rPr lang="ja-JP" altLang="ja-JP" sz="1100" b="0" i="0" baseline="0">
              <a:solidFill>
                <a:schemeClr val="dk1"/>
              </a:solidFill>
              <a:effectLst/>
              <a:latin typeface="+mn-lt"/>
              <a:ea typeface="+mn-ea"/>
              <a:cs typeface="+mn-cs"/>
            </a:rPr>
            <a:t>今後も起債事業の取捨選択を厳しく行ない、借入額、起債残高の減少を心がける。また、基本的に、過疎債などの後年度財政措置のある起債の借入れを基本とし、後年度の</a:t>
          </a:r>
          <a:r>
            <a:rPr lang="ja-JP" altLang="en-US" sz="1100" b="0" i="0" baseline="0">
              <a:solidFill>
                <a:schemeClr val="dk1"/>
              </a:solidFill>
              <a:effectLst/>
              <a:latin typeface="+mn-lt"/>
              <a:ea typeface="+mn-ea"/>
              <a:cs typeface="+mn-cs"/>
            </a:rPr>
            <a:t>実質的な財政</a:t>
          </a:r>
          <a:r>
            <a:rPr lang="ja-JP" altLang="ja-JP" sz="1100" b="0" i="0" baseline="0">
              <a:solidFill>
                <a:schemeClr val="dk1"/>
              </a:solidFill>
              <a:effectLst/>
              <a:latin typeface="+mn-lt"/>
              <a:ea typeface="+mn-ea"/>
              <a:cs typeface="+mn-cs"/>
            </a:rPr>
            <a:t>負担を増やさぬように努める。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43</xdr:row>
      <xdr:rowOff>22860</xdr:rowOff>
    </xdr:to>
    <xdr:cxnSp macro="">
      <xdr:nvCxnSpPr>
        <xdr:cNvPr id="379" name="直線コネクタ 378"/>
        <xdr:cNvCxnSpPr/>
      </xdr:nvCxnSpPr>
      <xdr:spPr>
        <a:xfrm>
          <a:off x="16179800" y="73308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129963</xdr:rowOff>
    </xdr:to>
    <xdr:cxnSp macro="">
      <xdr:nvCxnSpPr>
        <xdr:cNvPr id="382" name="直線コネクタ 381"/>
        <xdr:cNvCxnSpPr/>
      </xdr:nvCxnSpPr>
      <xdr:spPr>
        <a:xfrm>
          <a:off x="15290800" y="724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41487</xdr:rowOff>
    </xdr:to>
    <xdr:cxnSp macro="">
      <xdr:nvCxnSpPr>
        <xdr:cNvPr id="385" name="直線コネクタ 384"/>
        <xdr:cNvCxnSpPr/>
      </xdr:nvCxnSpPr>
      <xdr:spPr>
        <a:xfrm>
          <a:off x="14401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140546</xdr:rowOff>
    </xdr:to>
    <xdr:cxnSp macro="">
      <xdr:nvCxnSpPr>
        <xdr:cNvPr id="388" name="直線コネクタ 387"/>
        <xdr:cNvCxnSpPr/>
      </xdr:nvCxnSpPr>
      <xdr:spPr>
        <a:xfrm>
          <a:off x="13512800" y="712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398" name="楕円 397"/>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399"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0" name="楕円 399"/>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1" name="テキスト ボックス 400"/>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2" name="楕円 401"/>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3" name="テキスト ボックス 402"/>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4" name="楕円 403"/>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5" name="テキスト ボックス 404"/>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6" name="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7" name="テキスト ボックス 406"/>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今後も将来負担を増やさぬよう、地方債残高や基金残高等を勘案しながら財政運営を行う。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ゴミ処理業務・消防業務を一部事務組合で行うほか、ゴミ収集業務、学校校務補、スクールバス運行業務の民間委託など、事務・事業の効率化により人件費の抑制に努めている。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159004</xdr:rowOff>
    </xdr:to>
    <xdr:cxnSp macro="">
      <xdr:nvCxnSpPr>
        <xdr:cNvPr id="64" name="直線コネクタ 63"/>
        <xdr:cNvCxnSpPr/>
      </xdr:nvCxnSpPr>
      <xdr:spPr>
        <a:xfrm flipV="1">
          <a:off x="3987800" y="6276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19558</xdr:rowOff>
    </xdr:to>
    <xdr:cxnSp macro="">
      <xdr:nvCxnSpPr>
        <xdr:cNvPr id="67" name="直線コネクタ 66"/>
        <xdr:cNvCxnSpPr/>
      </xdr:nvCxnSpPr>
      <xdr:spPr>
        <a:xfrm flipV="1">
          <a:off x="3098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19558</xdr:rowOff>
    </xdr:to>
    <xdr:cxnSp macro="">
      <xdr:nvCxnSpPr>
        <xdr:cNvPr id="70" name="直線コネクタ 69"/>
        <xdr:cNvCxnSpPr/>
      </xdr:nvCxnSpPr>
      <xdr:spPr>
        <a:xfrm>
          <a:off x="2209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113284</xdr:rowOff>
    </xdr:to>
    <xdr:cxnSp macro="">
      <xdr:nvCxnSpPr>
        <xdr:cNvPr id="73" name="直線コネクタ 72"/>
        <xdr:cNvCxnSpPr/>
      </xdr:nvCxnSpPr>
      <xdr:spPr>
        <a:xfrm>
          <a:off x="1320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労務単価や燃料費の高騰等による物価上昇により</a:t>
          </a:r>
          <a:r>
            <a:rPr lang="ja-JP" altLang="ja-JP" sz="1100" b="0" i="0" baseline="0">
              <a:solidFill>
                <a:schemeClr val="dk1"/>
              </a:solidFill>
              <a:effectLst/>
              <a:latin typeface="+mn-lt"/>
              <a:ea typeface="+mn-ea"/>
              <a:cs typeface="+mn-cs"/>
            </a:rPr>
            <a:t>、物件費の総額が上昇しているが、</a:t>
          </a:r>
          <a:r>
            <a:rPr lang="ja-JP" altLang="en-US" sz="1100" b="0" i="0" baseline="0">
              <a:solidFill>
                <a:schemeClr val="dk1"/>
              </a:solidFill>
              <a:effectLst/>
              <a:latin typeface="+mn-lt"/>
              <a:ea typeface="+mn-ea"/>
              <a:cs typeface="+mn-cs"/>
            </a:rPr>
            <a:t>事業の見直し等により</a:t>
          </a:r>
          <a:r>
            <a:rPr lang="ja-JP" altLang="ja-JP" sz="1100" b="0" i="0" baseline="0">
              <a:solidFill>
                <a:schemeClr val="dk1"/>
              </a:solidFill>
              <a:effectLst/>
              <a:latin typeface="+mn-lt"/>
              <a:ea typeface="+mn-ea"/>
              <a:cs typeface="+mn-cs"/>
            </a:rPr>
            <a:t>、経費の抑制に努めている。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74422</xdr:rowOff>
    </xdr:to>
    <xdr:cxnSp macro="">
      <xdr:nvCxnSpPr>
        <xdr:cNvPr id="122" name="直線コネクタ 121"/>
        <xdr:cNvCxnSpPr/>
      </xdr:nvCxnSpPr>
      <xdr:spPr>
        <a:xfrm flipV="1">
          <a:off x="15671800" y="2929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74422</xdr:rowOff>
    </xdr:to>
    <xdr:cxnSp macro="">
      <xdr:nvCxnSpPr>
        <xdr:cNvPr id="125" name="直線コネクタ 124"/>
        <xdr:cNvCxnSpPr/>
      </xdr:nvCxnSpPr>
      <xdr:spPr>
        <a:xfrm>
          <a:off x="14782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74422</xdr:rowOff>
    </xdr:to>
    <xdr:cxnSp macro="">
      <xdr:nvCxnSpPr>
        <xdr:cNvPr id="128" name="直線コネクタ 127"/>
        <xdr:cNvCxnSpPr/>
      </xdr:nvCxnSpPr>
      <xdr:spPr>
        <a:xfrm>
          <a:off x="13893800" y="2947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33274</xdr:rowOff>
    </xdr:to>
    <xdr:cxnSp macro="">
      <xdr:nvCxnSpPr>
        <xdr:cNvPr id="131" name="直線コネクタ 130"/>
        <xdr:cNvCxnSpPr/>
      </xdr:nvCxnSpPr>
      <xdr:spPr>
        <a:xfrm>
          <a:off x="13004800" y="2865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44" name="テキスト ボックス 143"/>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46" name="テキスト ボックス 14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49" name="楕円 148"/>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0" name="テキスト ボックス 149"/>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r>
            <a:rPr lang="ja-JP" altLang="ja-JP" sz="1100" b="0" i="0" baseline="0">
              <a:solidFill>
                <a:schemeClr val="dk1"/>
              </a:solidFill>
              <a:effectLst/>
              <a:latin typeface="+mn-lt"/>
              <a:ea typeface="+mn-ea"/>
              <a:cs typeface="+mn-cs"/>
            </a:rPr>
            <a:t>国・道の制度に基づく医療扶助や障がい者支援を行っている。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2" name="直線コネクタ 181"/>
        <xdr:cNvCxnSpPr/>
      </xdr:nvCxnSpPr>
      <xdr:spPr>
        <a:xfrm flipV="1">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127000</xdr:rowOff>
    </xdr:to>
    <xdr:cxnSp macro="">
      <xdr:nvCxnSpPr>
        <xdr:cNvPr id="185" name="直線コネクタ 184"/>
        <xdr:cNvCxnSpPr/>
      </xdr:nvCxnSpPr>
      <xdr:spPr>
        <a:xfrm>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88900</xdr:rowOff>
    </xdr:to>
    <xdr:cxnSp macro="">
      <xdr:nvCxnSpPr>
        <xdr:cNvPr id="188" name="直線コネクタ 187"/>
        <xdr:cNvCxnSpPr/>
      </xdr:nvCxnSpPr>
      <xdr:spPr>
        <a:xfrm flipV="1">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88900</xdr:rowOff>
    </xdr:to>
    <xdr:cxnSp macro="">
      <xdr:nvCxnSpPr>
        <xdr:cNvPr id="191" name="直線コネクタ 190"/>
        <xdr:cNvCxnSpPr/>
      </xdr:nvCxnSpPr>
      <xdr:spPr>
        <a:xfrm>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3" name="楕円 202"/>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4" name="テキスト ボックス 20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0" name="テキスト ボックス 20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123190</xdr:rowOff>
    </xdr:from>
    <xdr:to>
      <xdr:col>82</xdr:col>
      <xdr:colOff>107950</xdr:colOff>
      <xdr:row>54</xdr:row>
      <xdr:rowOff>149860</xdr:rowOff>
    </xdr:to>
    <xdr:cxnSp macro="">
      <xdr:nvCxnSpPr>
        <xdr:cNvPr id="242" name="直線コネクタ 241"/>
        <xdr:cNvCxnSpPr/>
      </xdr:nvCxnSpPr>
      <xdr:spPr>
        <a:xfrm flipV="1">
          <a:off x="15671800" y="93814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153670</xdr:rowOff>
    </xdr:to>
    <xdr:cxnSp macro="">
      <xdr:nvCxnSpPr>
        <xdr:cNvPr id="245" name="直線コネクタ 244"/>
        <xdr:cNvCxnSpPr/>
      </xdr:nvCxnSpPr>
      <xdr:spPr>
        <a:xfrm flipV="1">
          <a:off x="14782800" y="9408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153670</xdr:rowOff>
    </xdr:to>
    <xdr:cxnSp macro="">
      <xdr:nvCxnSpPr>
        <xdr:cNvPr id="248" name="直線コネクタ 247"/>
        <xdr:cNvCxnSpPr/>
      </xdr:nvCxnSpPr>
      <xdr:spPr>
        <a:xfrm>
          <a:off x="13893800" y="9385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127000</xdr:rowOff>
    </xdr:to>
    <xdr:cxnSp macro="">
      <xdr:nvCxnSpPr>
        <xdr:cNvPr id="251" name="直線コネクタ 250"/>
        <xdr:cNvCxnSpPr/>
      </xdr:nvCxnSpPr>
      <xdr:spPr>
        <a:xfrm>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72390</xdr:rowOff>
    </xdr:from>
    <xdr:to>
      <xdr:col>82</xdr:col>
      <xdr:colOff>158750</xdr:colOff>
      <xdr:row>55</xdr:row>
      <xdr:rowOff>2540</xdr:rowOff>
    </xdr:to>
    <xdr:sp macro="" textlink="">
      <xdr:nvSpPr>
        <xdr:cNvPr id="261" name="楕円 260"/>
        <xdr:cNvSpPr/>
      </xdr:nvSpPr>
      <xdr:spPr>
        <a:xfrm>
          <a:off x="164592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88917</xdr:rowOff>
    </xdr:from>
    <xdr:ext cx="762000" cy="259045"/>
    <xdr:sp macro="" textlink="">
      <xdr:nvSpPr>
        <xdr:cNvPr id="262" name="その他該当値テキスト"/>
        <xdr:cNvSpPr txBox="1"/>
      </xdr:nvSpPr>
      <xdr:spPr>
        <a:xfrm>
          <a:off x="165989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3" name="楕円 262"/>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4" name="テキスト ボックス 263"/>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102870</xdr:rowOff>
    </xdr:from>
    <xdr:to>
      <xdr:col>74</xdr:col>
      <xdr:colOff>31750</xdr:colOff>
      <xdr:row>55</xdr:row>
      <xdr:rowOff>33020</xdr:rowOff>
    </xdr:to>
    <xdr:sp macro="" textlink="">
      <xdr:nvSpPr>
        <xdr:cNvPr id="265" name="楕円 264"/>
        <xdr:cNvSpPr/>
      </xdr:nvSpPr>
      <xdr:spPr>
        <a:xfrm>
          <a:off x="147320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43197</xdr:rowOff>
    </xdr:from>
    <xdr:ext cx="762000" cy="259045"/>
    <xdr:sp macro="" textlink="">
      <xdr:nvSpPr>
        <xdr:cNvPr id="266" name="テキスト ボックス 265"/>
        <xdr:cNvSpPr txBox="1"/>
      </xdr:nvSpPr>
      <xdr:spPr>
        <a:xfrm>
          <a:off x="14401800" y="91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7" name="楕円 266"/>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8" name="テキスト ボックス 267"/>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69" name="楕円 268"/>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0" name="テキスト ボックス 26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主要なものは、ゴミ処理、消防業務を行っている一部事務組合への負担金と各種団体への補助金である。今後も交付団体等の事業内容を精査し、適正な執行に努める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21844</xdr:rowOff>
    </xdr:to>
    <xdr:cxnSp macro="">
      <xdr:nvCxnSpPr>
        <xdr:cNvPr id="300" name="直線コネクタ 299"/>
        <xdr:cNvCxnSpPr/>
      </xdr:nvCxnSpPr>
      <xdr:spPr>
        <a:xfrm>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03" name="直線コネクタ 302"/>
        <xdr:cNvCxnSpPr/>
      </xdr:nvCxnSpPr>
      <xdr:spPr>
        <a:xfrm flipV="1">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06" name="直線コネクタ 305"/>
        <xdr:cNvCxnSpPr/>
      </xdr:nvCxnSpPr>
      <xdr:spPr>
        <a:xfrm>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124714</xdr:rowOff>
    </xdr:to>
    <xdr:cxnSp macro="">
      <xdr:nvCxnSpPr>
        <xdr:cNvPr id="309" name="直線コネクタ 308"/>
        <xdr:cNvCxnSpPr/>
      </xdr:nvCxnSpPr>
      <xdr:spPr>
        <a:xfrm>
          <a:off x="13004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1" name="楕円 320"/>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2" name="テキスト ボックス 321"/>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3" name="楕円 322"/>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5" name="楕円 324"/>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6" name="テキスト ボックス 325"/>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7" name="楕円 326"/>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8" name="テキスト ボックス 327"/>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類似団体と同水準となっている。給食センター建設などの大型事業の起債の償還が始まり、公債費の比率が上がっている。今後において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大型事業の起債償還が始まる見込みではあるが、中長期的に</a:t>
          </a:r>
          <a:r>
            <a:rPr lang="ja-JP" altLang="ja-JP" sz="1100" b="0" i="0" baseline="0">
              <a:solidFill>
                <a:schemeClr val="dk1"/>
              </a:solidFill>
              <a:effectLst/>
              <a:latin typeface="+mn-lt"/>
              <a:ea typeface="+mn-ea"/>
              <a:cs typeface="+mn-cs"/>
            </a:rPr>
            <a:t>残高の減少を目指す。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119380</xdr:rowOff>
    </xdr:to>
    <xdr:cxnSp macro="">
      <xdr:nvCxnSpPr>
        <xdr:cNvPr id="360" name="直線コネクタ 359"/>
        <xdr:cNvCxnSpPr/>
      </xdr:nvCxnSpPr>
      <xdr:spPr>
        <a:xfrm>
          <a:off x="3987800" y="133057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104139</xdr:rowOff>
    </xdr:to>
    <xdr:cxnSp macro="">
      <xdr:nvCxnSpPr>
        <xdr:cNvPr id="363" name="直線コネクタ 362"/>
        <xdr:cNvCxnSpPr/>
      </xdr:nvCxnSpPr>
      <xdr:spPr>
        <a:xfrm>
          <a:off x="3098800" y="13260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43180</xdr:rowOff>
    </xdr:from>
    <xdr:to>
      <xdr:col>15</xdr:col>
      <xdr:colOff>98425</xdr:colOff>
      <xdr:row>77</xdr:row>
      <xdr:rowOff>58420</xdr:rowOff>
    </xdr:to>
    <xdr:cxnSp macro="">
      <xdr:nvCxnSpPr>
        <xdr:cNvPr id="366" name="直線コネクタ 365"/>
        <xdr:cNvCxnSpPr/>
      </xdr:nvCxnSpPr>
      <xdr:spPr>
        <a:xfrm>
          <a:off x="2209800" y="13244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43180</xdr:rowOff>
    </xdr:to>
    <xdr:cxnSp macro="">
      <xdr:nvCxnSpPr>
        <xdr:cNvPr id="369" name="直線コネクタ 368"/>
        <xdr:cNvCxnSpPr/>
      </xdr:nvCxnSpPr>
      <xdr:spPr>
        <a:xfrm>
          <a:off x="1320800" y="1324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68580</xdr:rowOff>
    </xdr:from>
    <xdr:to>
      <xdr:col>24</xdr:col>
      <xdr:colOff>76200</xdr:colOff>
      <xdr:row>77</xdr:row>
      <xdr:rowOff>170180</xdr:rowOff>
    </xdr:to>
    <xdr:sp macro="" textlink="">
      <xdr:nvSpPr>
        <xdr:cNvPr id="379" name="楕円 378"/>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762000" cy="259045"/>
    <xdr:sp macro="" textlink="">
      <xdr:nvSpPr>
        <xdr:cNvPr id="380"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81" name="楕円 380"/>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2" name="テキスト ボックス 381"/>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3" name="楕円 382"/>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4" name="テキスト ボックス 383"/>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5" name="楕円 384"/>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6" name="テキスト ボックス 385"/>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楕円 386"/>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類似団体平均を下回っているが、今後、扶助費の増加など経常的経費の増加する要因が含んでいるので、今後も、歳出の抑制を図り、弾力のある行財政運営を図る。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74</xdr:row>
      <xdr:rowOff>45357</xdr:rowOff>
    </xdr:to>
    <xdr:cxnSp macro="">
      <xdr:nvCxnSpPr>
        <xdr:cNvPr id="423" name="直線コネクタ 422"/>
        <xdr:cNvCxnSpPr/>
      </xdr:nvCxnSpPr>
      <xdr:spPr>
        <a:xfrm flipV="1">
          <a:off x="15671800" y="1265428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45357</xdr:rowOff>
    </xdr:from>
    <xdr:to>
      <xdr:col>78</xdr:col>
      <xdr:colOff>69850</xdr:colOff>
      <xdr:row>74</xdr:row>
      <xdr:rowOff>61685</xdr:rowOff>
    </xdr:to>
    <xdr:cxnSp macro="">
      <xdr:nvCxnSpPr>
        <xdr:cNvPr id="426" name="直線コネクタ 425"/>
        <xdr:cNvCxnSpPr/>
      </xdr:nvCxnSpPr>
      <xdr:spPr>
        <a:xfrm flipV="1">
          <a:off x="14782800" y="12732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74</xdr:row>
      <xdr:rowOff>61685</xdr:rowOff>
    </xdr:to>
    <xdr:cxnSp macro="">
      <xdr:nvCxnSpPr>
        <xdr:cNvPr id="429" name="直線コネクタ 428"/>
        <xdr:cNvCxnSpPr/>
      </xdr:nvCxnSpPr>
      <xdr:spPr>
        <a:xfrm>
          <a:off x="13893800" y="1263142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140063</xdr:rowOff>
    </xdr:from>
    <xdr:to>
      <xdr:col>69</xdr:col>
      <xdr:colOff>92075</xdr:colOff>
      <xdr:row>73</xdr:row>
      <xdr:rowOff>115570</xdr:rowOff>
    </xdr:to>
    <xdr:cxnSp macro="">
      <xdr:nvCxnSpPr>
        <xdr:cNvPr id="432" name="直線コネクタ 431"/>
        <xdr:cNvCxnSpPr/>
      </xdr:nvCxnSpPr>
      <xdr:spPr>
        <a:xfrm>
          <a:off x="13004800" y="1248446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87630</xdr:rowOff>
    </xdr:from>
    <xdr:to>
      <xdr:col>82</xdr:col>
      <xdr:colOff>158750</xdr:colOff>
      <xdr:row>74</xdr:row>
      <xdr:rowOff>17780</xdr:rowOff>
    </xdr:to>
    <xdr:sp macro="" textlink="">
      <xdr:nvSpPr>
        <xdr:cNvPr id="442" name="楕円 441"/>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104157</xdr:rowOff>
    </xdr:from>
    <xdr:ext cx="762000" cy="259045"/>
    <xdr:sp macro="" textlink="">
      <xdr:nvSpPr>
        <xdr:cNvPr id="443" name="公債費以外該当値テキスト"/>
        <xdr:cNvSpPr txBox="1"/>
      </xdr:nvSpPr>
      <xdr:spPr>
        <a:xfrm>
          <a:off x="16598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166007</xdr:rowOff>
    </xdr:from>
    <xdr:to>
      <xdr:col>78</xdr:col>
      <xdr:colOff>120650</xdr:colOff>
      <xdr:row>74</xdr:row>
      <xdr:rowOff>96157</xdr:rowOff>
    </xdr:to>
    <xdr:sp macro="" textlink="">
      <xdr:nvSpPr>
        <xdr:cNvPr id="444" name="楕円 443"/>
        <xdr:cNvSpPr/>
      </xdr:nvSpPr>
      <xdr:spPr>
        <a:xfrm>
          <a:off x="15621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106334</xdr:rowOff>
    </xdr:from>
    <xdr:ext cx="736600" cy="259045"/>
    <xdr:sp macro="" textlink="">
      <xdr:nvSpPr>
        <xdr:cNvPr id="445" name="テキスト ボックス 444"/>
        <xdr:cNvSpPr txBox="1"/>
      </xdr:nvSpPr>
      <xdr:spPr>
        <a:xfrm>
          <a:off x="15290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xdr:rowOff>
    </xdr:from>
    <xdr:to>
      <xdr:col>74</xdr:col>
      <xdr:colOff>31750</xdr:colOff>
      <xdr:row>74</xdr:row>
      <xdr:rowOff>112485</xdr:rowOff>
    </xdr:to>
    <xdr:sp macro="" textlink="">
      <xdr:nvSpPr>
        <xdr:cNvPr id="446" name="楕円 445"/>
        <xdr:cNvSpPr/>
      </xdr:nvSpPr>
      <xdr:spPr>
        <a:xfrm>
          <a:off x="14732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122662</xdr:rowOff>
    </xdr:from>
    <xdr:ext cx="762000" cy="259045"/>
    <xdr:sp macro="" textlink="">
      <xdr:nvSpPr>
        <xdr:cNvPr id="447" name="テキスト ボックス 446"/>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48" name="楕円 447"/>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49" name="テキスト ボックス 448"/>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89263</xdr:rowOff>
    </xdr:from>
    <xdr:to>
      <xdr:col>65</xdr:col>
      <xdr:colOff>53975</xdr:colOff>
      <xdr:row>73</xdr:row>
      <xdr:rowOff>19413</xdr:rowOff>
    </xdr:to>
    <xdr:sp macro="" textlink="">
      <xdr:nvSpPr>
        <xdr:cNvPr id="450" name="楕円 449"/>
        <xdr:cNvSpPr/>
      </xdr:nvSpPr>
      <xdr:spPr>
        <a:xfrm>
          <a:off x="12954000" y="124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29590</xdr:rowOff>
    </xdr:from>
    <xdr:ext cx="762000" cy="259045"/>
    <xdr:sp macro="" textlink="">
      <xdr:nvSpPr>
        <xdr:cNvPr id="451" name="テキスト ボックス 450"/>
        <xdr:cNvSpPr txBox="1"/>
      </xdr:nvSpPr>
      <xdr:spPr>
        <a:xfrm>
          <a:off x="12623800" y="1220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99978</xdr:rowOff>
    </xdr:from>
    <xdr:to>
      <xdr:col>29</xdr:col>
      <xdr:colOff>127000</xdr:colOff>
      <xdr:row>16</xdr:row>
      <xdr:rowOff>105329</xdr:rowOff>
    </xdr:to>
    <xdr:cxnSp macro="">
      <xdr:nvCxnSpPr>
        <xdr:cNvPr id="49" name="直線コネクタ 48"/>
        <xdr:cNvCxnSpPr/>
      </xdr:nvCxnSpPr>
      <xdr:spPr bwMode="auto">
        <a:xfrm>
          <a:off x="5003800" y="2890803"/>
          <a:ext cx="647700" cy="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99978</xdr:rowOff>
    </xdr:from>
    <xdr:to>
      <xdr:col>26</xdr:col>
      <xdr:colOff>50800</xdr:colOff>
      <xdr:row>16</xdr:row>
      <xdr:rowOff>100496</xdr:rowOff>
    </xdr:to>
    <xdr:cxnSp macro="">
      <xdr:nvCxnSpPr>
        <xdr:cNvPr id="52" name="直線コネクタ 51"/>
        <xdr:cNvCxnSpPr/>
      </xdr:nvCxnSpPr>
      <xdr:spPr bwMode="auto">
        <a:xfrm flipV="1">
          <a:off x="4305300" y="2890803"/>
          <a:ext cx="698500" cy="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100496</xdr:rowOff>
    </xdr:from>
    <xdr:to>
      <xdr:col>22</xdr:col>
      <xdr:colOff>114300</xdr:colOff>
      <xdr:row>16</xdr:row>
      <xdr:rowOff>121386</xdr:rowOff>
    </xdr:to>
    <xdr:cxnSp macro="">
      <xdr:nvCxnSpPr>
        <xdr:cNvPr id="55" name="直線コネクタ 54"/>
        <xdr:cNvCxnSpPr/>
      </xdr:nvCxnSpPr>
      <xdr:spPr bwMode="auto">
        <a:xfrm flipV="1">
          <a:off x="3606800" y="2891321"/>
          <a:ext cx="698500" cy="2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121386</xdr:rowOff>
    </xdr:from>
    <xdr:to>
      <xdr:col>18</xdr:col>
      <xdr:colOff>177800</xdr:colOff>
      <xdr:row>16</xdr:row>
      <xdr:rowOff>132437</xdr:rowOff>
    </xdr:to>
    <xdr:cxnSp macro="">
      <xdr:nvCxnSpPr>
        <xdr:cNvPr id="58" name="直線コネクタ 57"/>
        <xdr:cNvCxnSpPr/>
      </xdr:nvCxnSpPr>
      <xdr:spPr bwMode="auto">
        <a:xfrm flipV="1">
          <a:off x="2908300" y="2912211"/>
          <a:ext cx="698500" cy="1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54529</xdr:rowOff>
    </xdr:from>
    <xdr:to>
      <xdr:col>29</xdr:col>
      <xdr:colOff>177800</xdr:colOff>
      <xdr:row>16</xdr:row>
      <xdr:rowOff>156129</xdr:rowOff>
    </xdr:to>
    <xdr:sp macro="" textlink="">
      <xdr:nvSpPr>
        <xdr:cNvPr id="68" name="楕円 67"/>
        <xdr:cNvSpPr/>
      </xdr:nvSpPr>
      <xdr:spPr bwMode="auto">
        <a:xfrm>
          <a:off x="5600700" y="284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71056</xdr:rowOff>
    </xdr:from>
    <xdr:ext cx="762000" cy="259045"/>
    <xdr:sp macro="" textlink="">
      <xdr:nvSpPr>
        <xdr:cNvPr id="69" name="人口1人当たり決算額の推移該当値テキスト130"/>
        <xdr:cNvSpPr txBox="1"/>
      </xdr:nvSpPr>
      <xdr:spPr>
        <a:xfrm>
          <a:off x="5740400" y="269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49178</xdr:rowOff>
    </xdr:from>
    <xdr:to>
      <xdr:col>26</xdr:col>
      <xdr:colOff>101600</xdr:colOff>
      <xdr:row>16</xdr:row>
      <xdr:rowOff>150778</xdr:rowOff>
    </xdr:to>
    <xdr:sp macro="" textlink="">
      <xdr:nvSpPr>
        <xdr:cNvPr id="70" name="楕円 69"/>
        <xdr:cNvSpPr/>
      </xdr:nvSpPr>
      <xdr:spPr bwMode="auto">
        <a:xfrm>
          <a:off x="4953000" y="284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160955</xdr:rowOff>
    </xdr:from>
    <xdr:ext cx="736600" cy="259045"/>
    <xdr:sp macro="" textlink="">
      <xdr:nvSpPr>
        <xdr:cNvPr id="71" name="テキスト ボックス 70"/>
        <xdr:cNvSpPr txBox="1"/>
      </xdr:nvSpPr>
      <xdr:spPr>
        <a:xfrm>
          <a:off x="4622800" y="260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49696</xdr:rowOff>
    </xdr:from>
    <xdr:to>
      <xdr:col>22</xdr:col>
      <xdr:colOff>165100</xdr:colOff>
      <xdr:row>16</xdr:row>
      <xdr:rowOff>151296</xdr:rowOff>
    </xdr:to>
    <xdr:sp macro="" textlink="">
      <xdr:nvSpPr>
        <xdr:cNvPr id="72" name="楕円 71"/>
        <xdr:cNvSpPr/>
      </xdr:nvSpPr>
      <xdr:spPr bwMode="auto">
        <a:xfrm>
          <a:off x="4254500" y="284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161473</xdr:rowOff>
    </xdr:from>
    <xdr:ext cx="762000" cy="259045"/>
    <xdr:sp macro="" textlink="">
      <xdr:nvSpPr>
        <xdr:cNvPr id="73" name="テキスト ボックス 72"/>
        <xdr:cNvSpPr txBox="1"/>
      </xdr:nvSpPr>
      <xdr:spPr>
        <a:xfrm>
          <a:off x="3924300" y="260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70586</xdr:rowOff>
    </xdr:from>
    <xdr:to>
      <xdr:col>19</xdr:col>
      <xdr:colOff>38100</xdr:colOff>
      <xdr:row>17</xdr:row>
      <xdr:rowOff>736</xdr:rowOff>
    </xdr:to>
    <xdr:sp macro="" textlink="">
      <xdr:nvSpPr>
        <xdr:cNvPr id="74" name="楕円 73"/>
        <xdr:cNvSpPr/>
      </xdr:nvSpPr>
      <xdr:spPr bwMode="auto">
        <a:xfrm>
          <a:off x="3556000" y="28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10913</xdr:rowOff>
    </xdr:from>
    <xdr:ext cx="762000" cy="259045"/>
    <xdr:sp macro="" textlink="">
      <xdr:nvSpPr>
        <xdr:cNvPr id="75" name="テキスト ボックス 74"/>
        <xdr:cNvSpPr txBox="1"/>
      </xdr:nvSpPr>
      <xdr:spPr>
        <a:xfrm>
          <a:off x="3225800" y="263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81637</xdr:rowOff>
    </xdr:from>
    <xdr:to>
      <xdr:col>15</xdr:col>
      <xdr:colOff>101600</xdr:colOff>
      <xdr:row>17</xdr:row>
      <xdr:rowOff>11787</xdr:rowOff>
    </xdr:to>
    <xdr:sp macro="" textlink="">
      <xdr:nvSpPr>
        <xdr:cNvPr id="76" name="楕円 75"/>
        <xdr:cNvSpPr/>
      </xdr:nvSpPr>
      <xdr:spPr bwMode="auto">
        <a:xfrm>
          <a:off x="2857500" y="287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21964</xdr:rowOff>
    </xdr:from>
    <xdr:ext cx="762000" cy="259045"/>
    <xdr:sp macro="" textlink="">
      <xdr:nvSpPr>
        <xdr:cNvPr id="77" name="テキスト ボックス 76"/>
        <xdr:cNvSpPr txBox="1"/>
      </xdr:nvSpPr>
      <xdr:spPr>
        <a:xfrm>
          <a:off x="2527300" y="264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154599</xdr:rowOff>
    </xdr:from>
    <xdr:to>
      <xdr:col>29</xdr:col>
      <xdr:colOff>127000</xdr:colOff>
      <xdr:row>34</xdr:row>
      <xdr:rowOff>217358</xdr:rowOff>
    </xdr:to>
    <xdr:cxnSp macro="">
      <xdr:nvCxnSpPr>
        <xdr:cNvPr id="110" name="直線コネクタ 109"/>
        <xdr:cNvCxnSpPr/>
      </xdr:nvCxnSpPr>
      <xdr:spPr bwMode="auto">
        <a:xfrm flipV="1">
          <a:off x="5003800" y="6422049"/>
          <a:ext cx="647700" cy="6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217358</xdr:rowOff>
    </xdr:from>
    <xdr:to>
      <xdr:col>26</xdr:col>
      <xdr:colOff>50800</xdr:colOff>
      <xdr:row>34</xdr:row>
      <xdr:rowOff>312135</xdr:rowOff>
    </xdr:to>
    <xdr:cxnSp macro="">
      <xdr:nvCxnSpPr>
        <xdr:cNvPr id="113" name="直線コネクタ 112"/>
        <xdr:cNvCxnSpPr/>
      </xdr:nvCxnSpPr>
      <xdr:spPr bwMode="auto">
        <a:xfrm flipV="1">
          <a:off x="4305300" y="6484808"/>
          <a:ext cx="698500" cy="9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312135</xdr:rowOff>
    </xdr:from>
    <xdr:to>
      <xdr:col>22</xdr:col>
      <xdr:colOff>114300</xdr:colOff>
      <xdr:row>35</xdr:row>
      <xdr:rowOff>7579</xdr:rowOff>
    </xdr:to>
    <xdr:cxnSp macro="">
      <xdr:nvCxnSpPr>
        <xdr:cNvPr id="116" name="直線コネクタ 115"/>
        <xdr:cNvCxnSpPr/>
      </xdr:nvCxnSpPr>
      <xdr:spPr bwMode="auto">
        <a:xfrm flipV="1">
          <a:off x="3606800" y="6579585"/>
          <a:ext cx="698500" cy="3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7579</xdr:rowOff>
    </xdr:from>
    <xdr:to>
      <xdr:col>18</xdr:col>
      <xdr:colOff>177800</xdr:colOff>
      <xdr:row>35</xdr:row>
      <xdr:rowOff>79573</xdr:rowOff>
    </xdr:to>
    <xdr:cxnSp macro="">
      <xdr:nvCxnSpPr>
        <xdr:cNvPr id="119" name="直線コネクタ 118"/>
        <xdr:cNvCxnSpPr/>
      </xdr:nvCxnSpPr>
      <xdr:spPr bwMode="auto">
        <a:xfrm flipV="1">
          <a:off x="2908300" y="6617929"/>
          <a:ext cx="698500" cy="7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103799</xdr:rowOff>
    </xdr:from>
    <xdr:to>
      <xdr:col>29</xdr:col>
      <xdr:colOff>177800</xdr:colOff>
      <xdr:row>34</xdr:row>
      <xdr:rowOff>205399</xdr:rowOff>
    </xdr:to>
    <xdr:sp macro="" textlink="">
      <xdr:nvSpPr>
        <xdr:cNvPr id="129" name="楕円 128"/>
        <xdr:cNvSpPr/>
      </xdr:nvSpPr>
      <xdr:spPr bwMode="auto">
        <a:xfrm>
          <a:off x="5600700" y="637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291776</xdr:rowOff>
    </xdr:from>
    <xdr:ext cx="762000" cy="259045"/>
    <xdr:sp macro="" textlink="">
      <xdr:nvSpPr>
        <xdr:cNvPr id="130" name="人口1人当たり決算額の推移該当値テキスト445"/>
        <xdr:cNvSpPr txBox="1"/>
      </xdr:nvSpPr>
      <xdr:spPr>
        <a:xfrm>
          <a:off x="5740400" y="621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166558</xdr:rowOff>
    </xdr:from>
    <xdr:to>
      <xdr:col>26</xdr:col>
      <xdr:colOff>101600</xdr:colOff>
      <xdr:row>34</xdr:row>
      <xdr:rowOff>268158</xdr:rowOff>
    </xdr:to>
    <xdr:sp macro="" textlink="">
      <xdr:nvSpPr>
        <xdr:cNvPr id="131" name="楕円 130"/>
        <xdr:cNvSpPr/>
      </xdr:nvSpPr>
      <xdr:spPr bwMode="auto">
        <a:xfrm>
          <a:off x="4953000" y="643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278335</xdr:rowOff>
    </xdr:from>
    <xdr:ext cx="736600" cy="259045"/>
    <xdr:sp macro="" textlink="">
      <xdr:nvSpPr>
        <xdr:cNvPr id="132" name="テキスト ボックス 131"/>
        <xdr:cNvSpPr txBox="1"/>
      </xdr:nvSpPr>
      <xdr:spPr>
        <a:xfrm>
          <a:off x="4622800" y="6202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261335</xdr:rowOff>
    </xdr:from>
    <xdr:to>
      <xdr:col>22</xdr:col>
      <xdr:colOff>165100</xdr:colOff>
      <xdr:row>35</xdr:row>
      <xdr:rowOff>20035</xdr:rowOff>
    </xdr:to>
    <xdr:sp macro="" textlink="">
      <xdr:nvSpPr>
        <xdr:cNvPr id="133" name="楕円 132"/>
        <xdr:cNvSpPr/>
      </xdr:nvSpPr>
      <xdr:spPr bwMode="auto">
        <a:xfrm>
          <a:off x="4254500" y="652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30213</xdr:rowOff>
    </xdr:from>
    <xdr:ext cx="762000" cy="259045"/>
    <xdr:sp macro="" textlink="">
      <xdr:nvSpPr>
        <xdr:cNvPr id="134" name="テキスト ボックス 133"/>
        <xdr:cNvSpPr txBox="1"/>
      </xdr:nvSpPr>
      <xdr:spPr>
        <a:xfrm>
          <a:off x="3924300" y="6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299679</xdr:rowOff>
    </xdr:from>
    <xdr:to>
      <xdr:col>19</xdr:col>
      <xdr:colOff>38100</xdr:colOff>
      <xdr:row>35</xdr:row>
      <xdr:rowOff>58379</xdr:rowOff>
    </xdr:to>
    <xdr:sp macro="" textlink="">
      <xdr:nvSpPr>
        <xdr:cNvPr id="135" name="楕円 134"/>
        <xdr:cNvSpPr/>
      </xdr:nvSpPr>
      <xdr:spPr bwMode="auto">
        <a:xfrm>
          <a:off x="3556000" y="656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68556</xdr:rowOff>
    </xdr:from>
    <xdr:ext cx="762000" cy="259045"/>
    <xdr:sp macro="" textlink="">
      <xdr:nvSpPr>
        <xdr:cNvPr id="136" name="テキスト ボックス 135"/>
        <xdr:cNvSpPr txBox="1"/>
      </xdr:nvSpPr>
      <xdr:spPr>
        <a:xfrm>
          <a:off x="3225800" y="633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28773</xdr:rowOff>
    </xdr:from>
    <xdr:to>
      <xdr:col>15</xdr:col>
      <xdr:colOff>101600</xdr:colOff>
      <xdr:row>35</xdr:row>
      <xdr:rowOff>130373</xdr:rowOff>
    </xdr:to>
    <xdr:sp macro="" textlink="">
      <xdr:nvSpPr>
        <xdr:cNvPr id="137" name="楕円 136"/>
        <xdr:cNvSpPr/>
      </xdr:nvSpPr>
      <xdr:spPr bwMode="auto">
        <a:xfrm>
          <a:off x="2857500" y="663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140550</xdr:rowOff>
    </xdr:from>
    <xdr:ext cx="762000" cy="259045"/>
    <xdr:sp macro="" textlink="">
      <xdr:nvSpPr>
        <xdr:cNvPr id="138" name="テキスト ボックス 137"/>
        <xdr:cNvSpPr txBox="1"/>
      </xdr:nvSpPr>
      <xdr:spPr>
        <a:xfrm>
          <a:off x="2527300" y="640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165278</xdr:rowOff>
    </xdr:from>
    <xdr:to>
      <xdr:col>24</xdr:col>
      <xdr:colOff>63500</xdr:colOff>
      <xdr:row>36</xdr:row>
      <xdr:rowOff>34447</xdr:rowOff>
    </xdr:to>
    <xdr:cxnSp macro="">
      <xdr:nvCxnSpPr>
        <xdr:cNvPr id="60" name="直線コネクタ 59"/>
        <xdr:cNvCxnSpPr/>
      </xdr:nvCxnSpPr>
      <xdr:spPr>
        <a:xfrm flipV="1">
          <a:off x="3797300" y="6166028"/>
          <a:ext cx="838200" cy="4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34447</xdr:rowOff>
    </xdr:from>
    <xdr:to>
      <xdr:col>19</xdr:col>
      <xdr:colOff>177800</xdr:colOff>
      <xdr:row>36</xdr:row>
      <xdr:rowOff>40099</xdr:rowOff>
    </xdr:to>
    <xdr:cxnSp macro="">
      <xdr:nvCxnSpPr>
        <xdr:cNvPr id="63" name="直線コネクタ 62"/>
        <xdr:cNvCxnSpPr/>
      </xdr:nvCxnSpPr>
      <xdr:spPr>
        <a:xfrm flipV="1">
          <a:off x="2908300" y="6206647"/>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40099</xdr:rowOff>
    </xdr:from>
    <xdr:to>
      <xdr:col>15</xdr:col>
      <xdr:colOff>50800</xdr:colOff>
      <xdr:row>36</xdr:row>
      <xdr:rowOff>40859</xdr:rowOff>
    </xdr:to>
    <xdr:cxnSp macro="">
      <xdr:nvCxnSpPr>
        <xdr:cNvPr id="66" name="直線コネクタ 65"/>
        <xdr:cNvCxnSpPr/>
      </xdr:nvCxnSpPr>
      <xdr:spPr>
        <a:xfrm flipV="1">
          <a:off x="2019300" y="6212299"/>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40859</xdr:rowOff>
    </xdr:from>
    <xdr:to>
      <xdr:col>10</xdr:col>
      <xdr:colOff>114300</xdr:colOff>
      <xdr:row>36</xdr:row>
      <xdr:rowOff>46892</xdr:rowOff>
    </xdr:to>
    <xdr:cxnSp macro="">
      <xdr:nvCxnSpPr>
        <xdr:cNvPr id="69" name="直線コネクタ 68"/>
        <xdr:cNvCxnSpPr/>
      </xdr:nvCxnSpPr>
      <xdr:spPr>
        <a:xfrm flipV="1">
          <a:off x="1130300" y="62130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114478</xdr:rowOff>
    </xdr:from>
    <xdr:to>
      <xdr:col>24</xdr:col>
      <xdr:colOff>114300</xdr:colOff>
      <xdr:row>36</xdr:row>
      <xdr:rowOff>44628</xdr:rowOff>
    </xdr:to>
    <xdr:sp macro="" textlink="">
      <xdr:nvSpPr>
        <xdr:cNvPr id="79" name="楕円 78"/>
        <xdr:cNvSpPr/>
      </xdr:nvSpPr>
      <xdr:spPr>
        <a:xfrm>
          <a:off x="4584700" y="61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137355</xdr:rowOff>
    </xdr:from>
    <xdr:ext cx="599010" cy="259045"/>
    <xdr:sp macro="" textlink="">
      <xdr:nvSpPr>
        <xdr:cNvPr id="80" name="人件費該当値テキスト"/>
        <xdr:cNvSpPr txBox="1"/>
      </xdr:nvSpPr>
      <xdr:spPr>
        <a:xfrm>
          <a:off x="4686300" y="596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155097</xdr:rowOff>
    </xdr:from>
    <xdr:to>
      <xdr:col>20</xdr:col>
      <xdr:colOff>38100</xdr:colOff>
      <xdr:row>36</xdr:row>
      <xdr:rowOff>85247</xdr:rowOff>
    </xdr:to>
    <xdr:sp macro="" textlink="">
      <xdr:nvSpPr>
        <xdr:cNvPr id="81" name="楕円 80"/>
        <xdr:cNvSpPr/>
      </xdr:nvSpPr>
      <xdr:spPr>
        <a:xfrm>
          <a:off x="3746500" y="61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101774</xdr:rowOff>
    </xdr:from>
    <xdr:ext cx="599010" cy="259045"/>
    <xdr:sp macro="" textlink="">
      <xdr:nvSpPr>
        <xdr:cNvPr id="82" name="テキスト ボックス 81"/>
        <xdr:cNvSpPr txBox="1"/>
      </xdr:nvSpPr>
      <xdr:spPr>
        <a:xfrm>
          <a:off x="3497795" y="59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160749</xdr:rowOff>
    </xdr:from>
    <xdr:to>
      <xdr:col>15</xdr:col>
      <xdr:colOff>101600</xdr:colOff>
      <xdr:row>36</xdr:row>
      <xdr:rowOff>90899</xdr:rowOff>
    </xdr:to>
    <xdr:sp macro="" textlink="">
      <xdr:nvSpPr>
        <xdr:cNvPr id="83" name="楕円 82"/>
        <xdr:cNvSpPr/>
      </xdr:nvSpPr>
      <xdr:spPr>
        <a:xfrm>
          <a:off x="2857500" y="61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107426</xdr:rowOff>
    </xdr:from>
    <xdr:ext cx="599010" cy="259045"/>
    <xdr:sp macro="" textlink="">
      <xdr:nvSpPr>
        <xdr:cNvPr id="84" name="テキスト ボックス 83"/>
        <xdr:cNvSpPr txBox="1"/>
      </xdr:nvSpPr>
      <xdr:spPr>
        <a:xfrm>
          <a:off x="2608795" y="593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161509</xdr:rowOff>
    </xdr:from>
    <xdr:to>
      <xdr:col>10</xdr:col>
      <xdr:colOff>165100</xdr:colOff>
      <xdr:row>36</xdr:row>
      <xdr:rowOff>91659</xdr:rowOff>
    </xdr:to>
    <xdr:sp macro="" textlink="">
      <xdr:nvSpPr>
        <xdr:cNvPr id="85" name="楕円 84"/>
        <xdr:cNvSpPr/>
      </xdr:nvSpPr>
      <xdr:spPr>
        <a:xfrm>
          <a:off x="1968500" y="61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108186</xdr:rowOff>
    </xdr:from>
    <xdr:ext cx="599010" cy="259045"/>
    <xdr:sp macro="" textlink="">
      <xdr:nvSpPr>
        <xdr:cNvPr id="86" name="テキスト ボックス 85"/>
        <xdr:cNvSpPr txBox="1"/>
      </xdr:nvSpPr>
      <xdr:spPr>
        <a:xfrm>
          <a:off x="1719795" y="593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167542</xdr:rowOff>
    </xdr:from>
    <xdr:to>
      <xdr:col>6</xdr:col>
      <xdr:colOff>38100</xdr:colOff>
      <xdr:row>36</xdr:row>
      <xdr:rowOff>97692</xdr:rowOff>
    </xdr:to>
    <xdr:sp macro="" textlink="">
      <xdr:nvSpPr>
        <xdr:cNvPr id="87" name="楕円 86"/>
        <xdr:cNvSpPr/>
      </xdr:nvSpPr>
      <xdr:spPr>
        <a:xfrm>
          <a:off x="1079500" y="616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114219</xdr:rowOff>
    </xdr:from>
    <xdr:ext cx="599010" cy="259045"/>
    <xdr:sp macro="" textlink="">
      <xdr:nvSpPr>
        <xdr:cNvPr id="88" name="テキスト ボックス 87"/>
        <xdr:cNvSpPr txBox="1"/>
      </xdr:nvSpPr>
      <xdr:spPr>
        <a:xfrm>
          <a:off x="830795" y="59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160939</xdr:rowOff>
    </xdr:from>
    <xdr:to>
      <xdr:col>24</xdr:col>
      <xdr:colOff>63500</xdr:colOff>
      <xdr:row>55</xdr:row>
      <xdr:rowOff>165926</xdr:rowOff>
    </xdr:to>
    <xdr:cxnSp macro="">
      <xdr:nvCxnSpPr>
        <xdr:cNvPr id="117" name="直線コネクタ 116"/>
        <xdr:cNvCxnSpPr/>
      </xdr:nvCxnSpPr>
      <xdr:spPr>
        <a:xfrm flipV="1">
          <a:off x="3797300" y="9590689"/>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165926</xdr:rowOff>
    </xdr:from>
    <xdr:to>
      <xdr:col>19</xdr:col>
      <xdr:colOff>177800</xdr:colOff>
      <xdr:row>56</xdr:row>
      <xdr:rowOff>7524</xdr:rowOff>
    </xdr:to>
    <xdr:cxnSp macro="">
      <xdr:nvCxnSpPr>
        <xdr:cNvPr id="120" name="直線コネクタ 119"/>
        <xdr:cNvCxnSpPr/>
      </xdr:nvCxnSpPr>
      <xdr:spPr>
        <a:xfrm flipV="1">
          <a:off x="2908300" y="9595676"/>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7524</xdr:rowOff>
    </xdr:from>
    <xdr:to>
      <xdr:col>15</xdr:col>
      <xdr:colOff>50800</xdr:colOff>
      <xdr:row>56</xdr:row>
      <xdr:rowOff>46778</xdr:rowOff>
    </xdr:to>
    <xdr:cxnSp macro="">
      <xdr:nvCxnSpPr>
        <xdr:cNvPr id="123" name="直線コネクタ 122"/>
        <xdr:cNvCxnSpPr/>
      </xdr:nvCxnSpPr>
      <xdr:spPr>
        <a:xfrm flipV="1">
          <a:off x="2019300" y="9608724"/>
          <a:ext cx="8890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46778</xdr:rowOff>
    </xdr:from>
    <xdr:to>
      <xdr:col>10</xdr:col>
      <xdr:colOff>114300</xdr:colOff>
      <xdr:row>56</xdr:row>
      <xdr:rowOff>75436</xdr:rowOff>
    </xdr:to>
    <xdr:cxnSp macro="">
      <xdr:nvCxnSpPr>
        <xdr:cNvPr id="126" name="直線コネクタ 125"/>
        <xdr:cNvCxnSpPr/>
      </xdr:nvCxnSpPr>
      <xdr:spPr>
        <a:xfrm flipV="1">
          <a:off x="1130300" y="9647978"/>
          <a:ext cx="8890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110139</xdr:rowOff>
    </xdr:from>
    <xdr:to>
      <xdr:col>24</xdr:col>
      <xdr:colOff>114300</xdr:colOff>
      <xdr:row>56</xdr:row>
      <xdr:rowOff>40289</xdr:rowOff>
    </xdr:to>
    <xdr:sp macro="" textlink="">
      <xdr:nvSpPr>
        <xdr:cNvPr id="136" name="楕円 135"/>
        <xdr:cNvSpPr/>
      </xdr:nvSpPr>
      <xdr:spPr>
        <a:xfrm>
          <a:off x="4584700" y="95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133016</xdr:rowOff>
    </xdr:from>
    <xdr:ext cx="599010" cy="259045"/>
    <xdr:sp macro="" textlink="">
      <xdr:nvSpPr>
        <xdr:cNvPr id="137" name="物件費該当値テキスト"/>
        <xdr:cNvSpPr txBox="1"/>
      </xdr:nvSpPr>
      <xdr:spPr>
        <a:xfrm>
          <a:off x="4686300" y="939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115126</xdr:rowOff>
    </xdr:from>
    <xdr:to>
      <xdr:col>20</xdr:col>
      <xdr:colOff>38100</xdr:colOff>
      <xdr:row>56</xdr:row>
      <xdr:rowOff>45276</xdr:rowOff>
    </xdr:to>
    <xdr:sp macro="" textlink="">
      <xdr:nvSpPr>
        <xdr:cNvPr id="138" name="楕円 137"/>
        <xdr:cNvSpPr/>
      </xdr:nvSpPr>
      <xdr:spPr>
        <a:xfrm>
          <a:off x="3746500" y="95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61803</xdr:rowOff>
    </xdr:from>
    <xdr:ext cx="599010" cy="259045"/>
    <xdr:sp macro="" textlink="">
      <xdr:nvSpPr>
        <xdr:cNvPr id="139" name="テキスト ボックス 138"/>
        <xdr:cNvSpPr txBox="1"/>
      </xdr:nvSpPr>
      <xdr:spPr>
        <a:xfrm>
          <a:off x="3497795" y="932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128174</xdr:rowOff>
    </xdr:from>
    <xdr:to>
      <xdr:col>15</xdr:col>
      <xdr:colOff>101600</xdr:colOff>
      <xdr:row>56</xdr:row>
      <xdr:rowOff>58324</xdr:rowOff>
    </xdr:to>
    <xdr:sp macro="" textlink="">
      <xdr:nvSpPr>
        <xdr:cNvPr id="140" name="楕円 139"/>
        <xdr:cNvSpPr/>
      </xdr:nvSpPr>
      <xdr:spPr>
        <a:xfrm>
          <a:off x="2857500" y="95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74851</xdr:rowOff>
    </xdr:from>
    <xdr:ext cx="599010" cy="259045"/>
    <xdr:sp macro="" textlink="">
      <xdr:nvSpPr>
        <xdr:cNvPr id="141" name="テキスト ボックス 140"/>
        <xdr:cNvSpPr txBox="1"/>
      </xdr:nvSpPr>
      <xdr:spPr>
        <a:xfrm>
          <a:off x="2608795" y="933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167428</xdr:rowOff>
    </xdr:from>
    <xdr:to>
      <xdr:col>10</xdr:col>
      <xdr:colOff>165100</xdr:colOff>
      <xdr:row>56</xdr:row>
      <xdr:rowOff>97578</xdr:rowOff>
    </xdr:to>
    <xdr:sp macro="" textlink="">
      <xdr:nvSpPr>
        <xdr:cNvPr id="142" name="楕円 141"/>
        <xdr:cNvSpPr/>
      </xdr:nvSpPr>
      <xdr:spPr>
        <a:xfrm>
          <a:off x="1968500" y="95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114105</xdr:rowOff>
    </xdr:from>
    <xdr:ext cx="599010" cy="259045"/>
    <xdr:sp macro="" textlink="">
      <xdr:nvSpPr>
        <xdr:cNvPr id="143" name="テキスト ボックス 142"/>
        <xdr:cNvSpPr txBox="1"/>
      </xdr:nvSpPr>
      <xdr:spPr>
        <a:xfrm>
          <a:off x="1719795" y="937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24636</xdr:rowOff>
    </xdr:from>
    <xdr:to>
      <xdr:col>6</xdr:col>
      <xdr:colOff>38100</xdr:colOff>
      <xdr:row>56</xdr:row>
      <xdr:rowOff>126236</xdr:rowOff>
    </xdr:to>
    <xdr:sp macro="" textlink="">
      <xdr:nvSpPr>
        <xdr:cNvPr id="144" name="楕円 143"/>
        <xdr:cNvSpPr/>
      </xdr:nvSpPr>
      <xdr:spPr>
        <a:xfrm>
          <a:off x="1079500" y="96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142763</xdr:rowOff>
    </xdr:from>
    <xdr:ext cx="599010" cy="259045"/>
    <xdr:sp macro="" textlink="">
      <xdr:nvSpPr>
        <xdr:cNvPr id="145" name="テキスト ボックス 144"/>
        <xdr:cNvSpPr txBox="1"/>
      </xdr:nvSpPr>
      <xdr:spPr>
        <a:xfrm>
          <a:off x="830795" y="940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155804</xdr:rowOff>
    </xdr:from>
    <xdr:to>
      <xdr:col>24</xdr:col>
      <xdr:colOff>63500</xdr:colOff>
      <xdr:row>77</xdr:row>
      <xdr:rowOff>165920</xdr:rowOff>
    </xdr:to>
    <xdr:cxnSp macro="">
      <xdr:nvCxnSpPr>
        <xdr:cNvPr id="174" name="直線コネクタ 173"/>
        <xdr:cNvCxnSpPr/>
      </xdr:nvCxnSpPr>
      <xdr:spPr>
        <a:xfrm>
          <a:off x="3797300" y="13357454"/>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139773</xdr:rowOff>
    </xdr:from>
    <xdr:to>
      <xdr:col>19</xdr:col>
      <xdr:colOff>177800</xdr:colOff>
      <xdr:row>77</xdr:row>
      <xdr:rowOff>155804</xdr:rowOff>
    </xdr:to>
    <xdr:cxnSp macro="">
      <xdr:nvCxnSpPr>
        <xdr:cNvPr id="177" name="直線コネクタ 176"/>
        <xdr:cNvCxnSpPr/>
      </xdr:nvCxnSpPr>
      <xdr:spPr>
        <a:xfrm>
          <a:off x="2908300" y="13341423"/>
          <a:ext cx="889000" cy="1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73730</xdr:rowOff>
    </xdr:from>
    <xdr:to>
      <xdr:col>15</xdr:col>
      <xdr:colOff>50800</xdr:colOff>
      <xdr:row>77</xdr:row>
      <xdr:rowOff>139773</xdr:rowOff>
    </xdr:to>
    <xdr:cxnSp macro="">
      <xdr:nvCxnSpPr>
        <xdr:cNvPr id="180" name="直線コネクタ 179"/>
        <xdr:cNvCxnSpPr/>
      </xdr:nvCxnSpPr>
      <xdr:spPr>
        <a:xfrm>
          <a:off x="2019300" y="13275380"/>
          <a:ext cx="889000" cy="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73730</xdr:rowOff>
    </xdr:from>
    <xdr:to>
      <xdr:col>10</xdr:col>
      <xdr:colOff>114300</xdr:colOff>
      <xdr:row>77</xdr:row>
      <xdr:rowOff>129729</xdr:rowOff>
    </xdr:to>
    <xdr:cxnSp macro="">
      <xdr:nvCxnSpPr>
        <xdr:cNvPr id="183" name="直線コネクタ 182"/>
        <xdr:cNvCxnSpPr/>
      </xdr:nvCxnSpPr>
      <xdr:spPr>
        <a:xfrm flipV="1">
          <a:off x="1130300" y="13275380"/>
          <a:ext cx="889000" cy="5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115120</xdr:rowOff>
    </xdr:from>
    <xdr:to>
      <xdr:col>24</xdr:col>
      <xdr:colOff>114300</xdr:colOff>
      <xdr:row>78</xdr:row>
      <xdr:rowOff>45270</xdr:rowOff>
    </xdr:to>
    <xdr:sp macro="" textlink="">
      <xdr:nvSpPr>
        <xdr:cNvPr id="193" name="楕円 192"/>
        <xdr:cNvSpPr/>
      </xdr:nvSpPr>
      <xdr:spPr>
        <a:xfrm>
          <a:off x="4584700" y="133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137997</xdr:rowOff>
    </xdr:from>
    <xdr:ext cx="534377" cy="259045"/>
    <xdr:sp macro="" textlink="">
      <xdr:nvSpPr>
        <xdr:cNvPr id="194" name="維持補修費該当値テキスト"/>
        <xdr:cNvSpPr txBox="1"/>
      </xdr:nvSpPr>
      <xdr:spPr>
        <a:xfrm>
          <a:off x="4686300" y="131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105004</xdr:rowOff>
    </xdr:from>
    <xdr:to>
      <xdr:col>20</xdr:col>
      <xdr:colOff>38100</xdr:colOff>
      <xdr:row>78</xdr:row>
      <xdr:rowOff>35154</xdr:rowOff>
    </xdr:to>
    <xdr:sp macro="" textlink="">
      <xdr:nvSpPr>
        <xdr:cNvPr id="195" name="楕円 194"/>
        <xdr:cNvSpPr/>
      </xdr:nvSpPr>
      <xdr:spPr>
        <a:xfrm>
          <a:off x="3746500" y="133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51681</xdr:rowOff>
    </xdr:from>
    <xdr:ext cx="534377" cy="259045"/>
    <xdr:sp macro="" textlink="">
      <xdr:nvSpPr>
        <xdr:cNvPr id="196" name="テキスト ボックス 195"/>
        <xdr:cNvSpPr txBox="1"/>
      </xdr:nvSpPr>
      <xdr:spPr>
        <a:xfrm>
          <a:off x="3530111" y="130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88973</xdr:rowOff>
    </xdr:from>
    <xdr:to>
      <xdr:col>15</xdr:col>
      <xdr:colOff>101600</xdr:colOff>
      <xdr:row>78</xdr:row>
      <xdr:rowOff>19123</xdr:rowOff>
    </xdr:to>
    <xdr:sp macro="" textlink="">
      <xdr:nvSpPr>
        <xdr:cNvPr id="197" name="楕円 196"/>
        <xdr:cNvSpPr/>
      </xdr:nvSpPr>
      <xdr:spPr>
        <a:xfrm>
          <a:off x="2857500" y="132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35650</xdr:rowOff>
    </xdr:from>
    <xdr:ext cx="534377" cy="259045"/>
    <xdr:sp macro="" textlink="">
      <xdr:nvSpPr>
        <xdr:cNvPr id="198" name="テキスト ボックス 197"/>
        <xdr:cNvSpPr txBox="1"/>
      </xdr:nvSpPr>
      <xdr:spPr>
        <a:xfrm>
          <a:off x="2641111" y="130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22930</xdr:rowOff>
    </xdr:from>
    <xdr:to>
      <xdr:col>10</xdr:col>
      <xdr:colOff>165100</xdr:colOff>
      <xdr:row>77</xdr:row>
      <xdr:rowOff>124530</xdr:rowOff>
    </xdr:to>
    <xdr:sp macro="" textlink="">
      <xdr:nvSpPr>
        <xdr:cNvPr id="199" name="楕円 198"/>
        <xdr:cNvSpPr/>
      </xdr:nvSpPr>
      <xdr:spPr>
        <a:xfrm>
          <a:off x="1968500" y="132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141057</xdr:rowOff>
    </xdr:from>
    <xdr:ext cx="534377" cy="259045"/>
    <xdr:sp macro="" textlink="">
      <xdr:nvSpPr>
        <xdr:cNvPr id="200" name="テキスト ボックス 199"/>
        <xdr:cNvSpPr txBox="1"/>
      </xdr:nvSpPr>
      <xdr:spPr>
        <a:xfrm>
          <a:off x="1752111" y="1299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78929</xdr:rowOff>
    </xdr:from>
    <xdr:to>
      <xdr:col>6</xdr:col>
      <xdr:colOff>38100</xdr:colOff>
      <xdr:row>78</xdr:row>
      <xdr:rowOff>9079</xdr:rowOff>
    </xdr:to>
    <xdr:sp macro="" textlink="">
      <xdr:nvSpPr>
        <xdr:cNvPr id="201" name="楕円 200"/>
        <xdr:cNvSpPr/>
      </xdr:nvSpPr>
      <xdr:spPr>
        <a:xfrm>
          <a:off x="1079500" y="132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25606</xdr:rowOff>
    </xdr:from>
    <xdr:ext cx="534377" cy="259045"/>
    <xdr:sp macro="" textlink="">
      <xdr:nvSpPr>
        <xdr:cNvPr id="202" name="テキスト ボックス 201"/>
        <xdr:cNvSpPr txBox="1"/>
      </xdr:nvSpPr>
      <xdr:spPr>
        <a:xfrm>
          <a:off x="863111" y="130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40706</xdr:rowOff>
    </xdr:from>
    <xdr:to>
      <xdr:col>24</xdr:col>
      <xdr:colOff>63500</xdr:colOff>
      <xdr:row>93</xdr:row>
      <xdr:rowOff>115436</xdr:rowOff>
    </xdr:to>
    <xdr:cxnSp macro="">
      <xdr:nvCxnSpPr>
        <xdr:cNvPr id="233" name="直線コネクタ 232"/>
        <xdr:cNvCxnSpPr/>
      </xdr:nvCxnSpPr>
      <xdr:spPr>
        <a:xfrm flipV="1">
          <a:off x="3797300" y="15985556"/>
          <a:ext cx="8382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115436</xdr:rowOff>
    </xdr:from>
    <xdr:to>
      <xdr:col>19</xdr:col>
      <xdr:colOff>177800</xdr:colOff>
      <xdr:row>94</xdr:row>
      <xdr:rowOff>15548</xdr:rowOff>
    </xdr:to>
    <xdr:cxnSp macro="">
      <xdr:nvCxnSpPr>
        <xdr:cNvPr id="236" name="直線コネクタ 235"/>
        <xdr:cNvCxnSpPr/>
      </xdr:nvCxnSpPr>
      <xdr:spPr>
        <a:xfrm flipV="1">
          <a:off x="2908300" y="16060286"/>
          <a:ext cx="889000" cy="7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124961</xdr:rowOff>
    </xdr:from>
    <xdr:to>
      <xdr:col>15</xdr:col>
      <xdr:colOff>50800</xdr:colOff>
      <xdr:row>94</xdr:row>
      <xdr:rowOff>15548</xdr:rowOff>
    </xdr:to>
    <xdr:cxnSp macro="">
      <xdr:nvCxnSpPr>
        <xdr:cNvPr id="239" name="直線コネクタ 238"/>
        <xdr:cNvCxnSpPr/>
      </xdr:nvCxnSpPr>
      <xdr:spPr>
        <a:xfrm>
          <a:off x="2019300" y="16069811"/>
          <a:ext cx="889000" cy="6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74364</xdr:rowOff>
    </xdr:from>
    <xdr:to>
      <xdr:col>10</xdr:col>
      <xdr:colOff>114300</xdr:colOff>
      <xdr:row>93</xdr:row>
      <xdr:rowOff>124961</xdr:rowOff>
    </xdr:to>
    <xdr:cxnSp macro="">
      <xdr:nvCxnSpPr>
        <xdr:cNvPr id="242" name="直線コネクタ 241"/>
        <xdr:cNvCxnSpPr/>
      </xdr:nvCxnSpPr>
      <xdr:spPr>
        <a:xfrm>
          <a:off x="1130300" y="16019214"/>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161356</xdr:rowOff>
    </xdr:from>
    <xdr:to>
      <xdr:col>24</xdr:col>
      <xdr:colOff>114300</xdr:colOff>
      <xdr:row>93</xdr:row>
      <xdr:rowOff>91506</xdr:rowOff>
    </xdr:to>
    <xdr:sp macro="" textlink="">
      <xdr:nvSpPr>
        <xdr:cNvPr id="252" name="楕円 251"/>
        <xdr:cNvSpPr/>
      </xdr:nvSpPr>
      <xdr:spPr>
        <a:xfrm>
          <a:off x="4584700" y="1593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12783</xdr:rowOff>
    </xdr:from>
    <xdr:ext cx="534377" cy="259045"/>
    <xdr:sp macro="" textlink="">
      <xdr:nvSpPr>
        <xdr:cNvPr id="253" name="扶助費該当値テキスト"/>
        <xdr:cNvSpPr txBox="1"/>
      </xdr:nvSpPr>
      <xdr:spPr>
        <a:xfrm>
          <a:off x="4686300" y="157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64636</xdr:rowOff>
    </xdr:from>
    <xdr:to>
      <xdr:col>20</xdr:col>
      <xdr:colOff>38100</xdr:colOff>
      <xdr:row>93</xdr:row>
      <xdr:rowOff>166236</xdr:rowOff>
    </xdr:to>
    <xdr:sp macro="" textlink="">
      <xdr:nvSpPr>
        <xdr:cNvPr id="254" name="楕円 253"/>
        <xdr:cNvSpPr/>
      </xdr:nvSpPr>
      <xdr:spPr>
        <a:xfrm>
          <a:off x="3746500" y="160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11313</xdr:rowOff>
    </xdr:from>
    <xdr:ext cx="534377" cy="259045"/>
    <xdr:sp macro="" textlink="">
      <xdr:nvSpPr>
        <xdr:cNvPr id="255" name="テキスト ボックス 254"/>
        <xdr:cNvSpPr txBox="1"/>
      </xdr:nvSpPr>
      <xdr:spPr>
        <a:xfrm>
          <a:off x="3530111" y="15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136198</xdr:rowOff>
    </xdr:from>
    <xdr:to>
      <xdr:col>15</xdr:col>
      <xdr:colOff>101600</xdr:colOff>
      <xdr:row>94</xdr:row>
      <xdr:rowOff>66348</xdr:rowOff>
    </xdr:to>
    <xdr:sp macro="" textlink="">
      <xdr:nvSpPr>
        <xdr:cNvPr id="256" name="楕円 255"/>
        <xdr:cNvSpPr/>
      </xdr:nvSpPr>
      <xdr:spPr>
        <a:xfrm>
          <a:off x="2857500" y="160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82875</xdr:rowOff>
    </xdr:from>
    <xdr:ext cx="534377" cy="259045"/>
    <xdr:sp macro="" textlink="">
      <xdr:nvSpPr>
        <xdr:cNvPr id="257" name="テキスト ボックス 256"/>
        <xdr:cNvSpPr txBox="1"/>
      </xdr:nvSpPr>
      <xdr:spPr>
        <a:xfrm>
          <a:off x="2641111" y="158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74161</xdr:rowOff>
    </xdr:from>
    <xdr:to>
      <xdr:col>10</xdr:col>
      <xdr:colOff>165100</xdr:colOff>
      <xdr:row>94</xdr:row>
      <xdr:rowOff>4311</xdr:rowOff>
    </xdr:to>
    <xdr:sp macro="" textlink="">
      <xdr:nvSpPr>
        <xdr:cNvPr id="258" name="楕円 257"/>
        <xdr:cNvSpPr/>
      </xdr:nvSpPr>
      <xdr:spPr>
        <a:xfrm>
          <a:off x="1968500" y="160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20838</xdr:rowOff>
    </xdr:from>
    <xdr:ext cx="534377" cy="259045"/>
    <xdr:sp macro="" textlink="">
      <xdr:nvSpPr>
        <xdr:cNvPr id="259" name="テキスト ボックス 258"/>
        <xdr:cNvSpPr txBox="1"/>
      </xdr:nvSpPr>
      <xdr:spPr>
        <a:xfrm>
          <a:off x="1752111" y="157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23564</xdr:rowOff>
    </xdr:from>
    <xdr:to>
      <xdr:col>6</xdr:col>
      <xdr:colOff>38100</xdr:colOff>
      <xdr:row>93</xdr:row>
      <xdr:rowOff>125164</xdr:rowOff>
    </xdr:to>
    <xdr:sp macro="" textlink="">
      <xdr:nvSpPr>
        <xdr:cNvPr id="260" name="楕円 259"/>
        <xdr:cNvSpPr/>
      </xdr:nvSpPr>
      <xdr:spPr>
        <a:xfrm>
          <a:off x="1079500" y="1596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141691</xdr:rowOff>
    </xdr:from>
    <xdr:ext cx="534377" cy="259045"/>
    <xdr:sp macro="" textlink="">
      <xdr:nvSpPr>
        <xdr:cNvPr id="261" name="テキスト ボックス 260"/>
        <xdr:cNvSpPr txBox="1"/>
      </xdr:nvSpPr>
      <xdr:spPr>
        <a:xfrm>
          <a:off x="863111" y="157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119384</xdr:rowOff>
    </xdr:from>
    <xdr:to>
      <xdr:col>55</xdr:col>
      <xdr:colOff>0</xdr:colOff>
      <xdr:row>38</xdr:row>
      <xdr:rowOff>81366</xdr:rowOff>
    </xdr:to>
    <xdr:cxnSp macro="">
      <xdr:nvCxnSpPr>
        <xdr:cNvPr id="289" name="直線コネクタ 288"/>
        <xdr:cNvCxnSpPr/>
      </xdr:nvCxnSpPr>
      <xdr:spPr>
        <a:xfrm flipV="1">
          <a:off x="9639300" y="6291584"/>
          <a:ext cx="838200" cy="3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73038</xdr:rowOff>
    </xdr:from>
    <xdr:to>
      <xdr:col>50</xdr:col>
      <xdr:colOff>114300</xdr:colOff>
      <xdr:row>38</xdr:row>
      <xdr:rowOff>81366</xdr:rowOff>
    </xdr:to>
    <xdr:cxnSp macro="">
      <xdr:nvCxnSpPr>
        <xdr:cNvPr id="292" name="直線コネクタ 291"/>
        <xdr:cNvCxnSpPr/>
      </xdr:nvCxnSpPr>
      <xdr:spPr>
        <a:xfrm>
          <a:off x="8750300" y="6588138"/>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56512</xdr:rowOff>
    </xdr:from>
    <xdr:to>
      <xdr:col>45</xdr:col>
      <xdr:colOff>177800</xdr:colOff>
      <xdr:row>38</xdr:row>
      <xdr:rowOff>73038</xdr:rowOff>
    </xdr:to>
    <xdr:cxnSp macro="">
      <xdr:nvCxnSpPr>
        <xdr:cNvPr id="295" name="直線コネクタ 294"/>
        <xdr:cNvCxnSpPr/>
      </xdr:nvCxnSpPr>
      <xdr:spPr>
        <a:xfrm>
          <a:off x="7861300" y="6400162"/>
          <a:ext cx="889000" cy="18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56512</xdr:rowOff>
    </xdr:from>
    <xdr:to>
      <xdr:col>41</xdr:col>
      <xdr:colOff>50800</xdr:colOff>
      <xdr:row>38</xdr:row>
      <xdr:rowOff>46724</xdr:rowOff>
    </xdr:to>
    <xdr:cxnSp macro="">
      <xdr:nvCxnSpPr>
        <xdr:cNvPr id="298" name="直線コネクタ 297"/>
        <xdr:cNvCxnSpPr/>
      </xdr:nvCxnSpPr>
      <xdr:spPr>
        <a:xfrm flipV="1">
          <a:off x="6972300" y="6400162"/>
          <a:ext cx="889000" cy="16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68584</xdr:rowOff>
    </xdr:from>
    <xdr:to>
      <xdr:col>55</xdr:col>
      <xdr:colOff>50800</xdr:colOff>
      <xdr:row>36</xdr:row>
      <xdr:rowOff>170184</xdr:rowOff>
    </xdr:to>
    <xdr:sp macro="" textlink="">
      <xdr:nvSpPr>
        <xdr:cNvPr id="308" name="楕円 307"/>
        <xdr:cNvSpPr/>
      </xdr:nvSpPr>
      <xdr:spPr>
        <a:xfrm>
          <a:off x="10426700" y="6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91461</xdr:rowOff>
    </xdr:from>
    <xdr:ext cx="599010" cy="259045"/>
    <xdr:sp macro="" textlink="">
      <xdr:nvSpPr>
        <xdr:cNvPr id="309" name="補助費等該当値テキスト"/>
        <xdr:cNvSpPr txBox="1"/>
      </xdr:nvSpPr>
      <xdr:spPr>
        <a:xfrm>
          <a:off x="10528300" y="60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30566</xdr:rowOff>
    </xdr:from>
    <xdr:to>
      <xdr:col>50</xdr:col>
      <xdr:colOff>165100</xdr:colOff>
      <xdr:row>38</xdr:row>
      <xdr:rowOff>132166</xdr:rowOff>
    </xdr:to>
    <xdr:sp macro="" textlink="">
      <xdr:nvSpPr>
        <xdr:cNvPr id="310" name="楕円 309"/>
        <xdr:cNvSpPr/>
      </xdr:nvSpPr>
      <xdr:spPr>
        <a:xfrm>
          <a:off x="9588500" y="65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148693</xdr:rowOff>
    </xdr:from>
    <xdr:ext cx="599010" cy="259045"/>
    <xdr:sp macro="" textlink="">
      <xdr:nvSpPr>
        <xdr:cNvPr id="311" name="テキスト ボックス 310"/>
        <xdr:cNvSpPr txBox="1"/>
      </xdr:nvSpPr>
      <xdr:spPr>
        <a:xfrm>
          <a:off x="9339795" y="63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22238</xdr:rowOff>
    </xdr:from>
    <xdr:to>
      <xdr:col>46</xdr:col>
      <xdr:colOff>38100</xdr:colOff>
      <xdr:row>38</xdr:row>
      <xdr:rowOff>123838</xdr:rowOff>
    </xdr:to>
    <xdr:sp macro="" textlink="">
      <xdr:nvSpPr>
        <xdr:cNvPr id="312" name="楕円 311"/>
        <xdr:cNvSpPr/>
      </xdr:nvSpPr>
      <xdr:spPr>
        <a:xfrm>
          <a:off x="8699500" y="65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140365</xdr:rowOff>
    </xdr:from>
    <xdr:ext cx="599010" cy="259045"/>
    <xdr:sp macro="" textlink="">
      <xdr:nvSpPr>
        <xdr:cNvPr id="313" name="テキスト ボックス 312"/>
        <xdr:cNvSpPr txBox="1"/>
      </xdr:nvSpPr>
      <xdr:spPr>
        <a:xfrm>
          <a:off x="8450795" y="63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5712</xdr:rowOff>
    </xdr:from>
    <xdr:to>
      <xdr:col>41</xdr:col>
      <xdr:colOff>101600</xdr:colOff>
      <xdr:row>37</xdr:row>
      <xdr:rowOff>107312</xdr:rowOff>
    </xdr:to>
    <xdr:sp macro="" textlink="">
      <xdr:nvSpPr>
        <xdr:cNvPr id="314" name="楕円 313"/>
        <xdr:cNvSpPr/>
      </xdr:nvSpPr>
      <xdr:spPr>
        <a:xfrm>
          <a:off x="7810500" y="63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123839</xdr:rowOff>
    </xdr:from>
    <xdr:ext cx="599010" cy="259045"/>
    <xdr:sp macro="" textlink="">
      <xdr:nvSpPr>
        <xdr:cNvPr id="315" name="テキスト ボックス 314"/>
        <xdr:cNvSpPr txBox="1"/>
      </xdr:nvSpPr>
      <xdr:spPr>
        <a:xfrm>
          <a:off x="7561795" y="61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167374</xdr:rowOff>
    </xdr:from>
    <xdr:to>
      <xdr:col>36</xdr:col>
      <xdr:colOff>165100</xdr:colOff>
      <xdr:row>38</xdr:row>
      <xdr:rowOff>97524</xdr:rowOff>
    </xdr:to>
    <xdr:sp macro="" textlink="">
      <xdr:nvSpPr>
        <xdr:cNvPr id="316" name="楕円 315"/>
        <xdr:cNvSpPr/>
      </xdr:nvSpPr>
      <xdr:spPr>
        <a:xfrm>
          <a:off x="6921500" y="6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114051</xdr:rowOff>
    </xdr:from>
    <xdr:ext cx="599010" cy="259045"/>
    <xdr:sp macro="" textlink="">
      <xdr:nvSpPr>
        <xdr:cNvPr id="317" name="テキスト ボックス 316"/>
        <xdr:cNvSpPr txBox="1"/>
      </xdr:nvSpPr>
      <xdr:spPr>
        <a:xfrm>
          <a:off x="6672795" y="628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133410</xdr:rowOff>
    </xdr:from>
    <xdr:to>
      <xdr:col>55</xdr:col>
      <xdr:colOff>0</xdr:colOff>
      <xdr:row>58</xdr:row>
      <xdr:rowOff>55471</xdr:rowOff>
    </xdr:to>
    <xdr:cxnSp macro="">
      <xdr:nvCxnSpPr>
        <xdr:cNvPr id="346" name="直線コネクタ 345"/>
        <xdr:cNvCxnSpPr/>
      </xdr:nvCxnSpPr>
      <xdr:spPr>
        <a:xfrm flipV="1">
          <a:off x="9639300" y="9906060"/>
          <a:ext cx="838200" cy="9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55471</xdr:rowOff>
    </xdr:from>
    <xdr:to>
      <xdr:col>50</xdr:col>
      <xdr:colOff>114300</xdr:colOff>
      <xdr:row>58</xdr:row>
      <xdr:rowOff>83443</xdr:rowOff>
    </xdr:to>
    <xdr:cxnSp macro="">
      <xdr:nvCxnSpPr>
        <xdr:cNvPr id="349" name="直線コネクタ 348"/>
        <xdr:cNvCxnSpPr/>
      </xdr:nvCxnSpPr>
      <xdr:spPr>
        <a:xfrm flipV="1">
          <a:off x="8750300" y="9999571"/>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79018</xdr:rowOff>
    </xdr:from>
    <xdr:to>
      <xdr:col>45</xdr:col>
      <xdr:colOff>177800</xdr:colOff>
      <xdr:row>58</xdr:row>
      <xdr:rowOff>83443</xdr:rowOff>
    </xdr:to>
    <xdr:cxnSp macro="">
      <xdr:nvCxnSpPr>
        <xdr:cNvPr id="352" name="直線コネクタ 351"/>
        <xdr:cNvCxnSpPr/>
      </xdr:nvCxnSpPr>
      <xdr:spPr>
        <a:xfrm>
          <a:off x="7861300" y="10023118"/>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79018</xdr:rowOff>
    </xdr:from>
    <xdr:to>
      <xdr:col>41</xdr:col>
      <xdr:colOff>50800</xdr:colOff>
      <xdr:row>58</xdr:row>
      <xdr:rowOff>119803</xdr:rowOff>
    </xdr:to>
    <xdr:cxnSp macro="">
      <xdr:nvCxnSpPr>
        <xdr:cNvPr id="355" name="直線コネクタ 354"/>
        <xdr:cNvCxnSpPr/>
      </xdr:nvCxnSpPr>
      <xdr:spPr>
        <a:xfrm flipV="1">
          <a:off x="6972300" y="10023118"/>
          <a:ext cx="889000" cy="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82610</xdr:rowOff>
    </xdr:from>
    <xdr:to>
      <xdr:col>55</xdr:col>
      <xdr:colOff>50800</xdr:colOff>
      <xdr:row>58</xdr:row>
      <xdr:rowOff>12760</xdr:rowOff>
    </xdr:to>
    <xdr:sp macro="" textlink="">
      <xdr:nvSpPr>
        <xdr:cNvPr id="365" name="楕円 364"/>
        <xdr:cNvSpPr/>
      </xdr:nvSpPr>
      <xdr:spPr>
        <a:xfrm>
          <a:off x="10426700" y="98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105487</xdr:rowOff>
    </xdr:from>
    <xdr:ext cx="599010" cy="259045"/>
    <xdr:sp macro="" textlink="">
      <xdr:nvSpPr>
        <xdr:cNvPr id="366" name="普通建設事業費該当値テキスト"/>
        <xdr:cNvSpPr txBox="1"/>
      </xdr:nvSpPr>
      <xdr:spPr>
        <a:xfrm>
          <a:off x="10528300" y="9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4671</xdr:rowOff>
    </xdr:from>
    <xdr:to>
      <xdr:col>50</xdr:col>
      <xdr:colOff>165100</xdr:colOff>
      <xdr:row>58</xdr:row>
      <xdr:rowOff>106271</xdr:rowOff>
    </xdr:to>
    <xdr:sp macro="" textlink="">
      <xdr:nvSpPr>
        <xdr:cNvPr id="367" name="楕円 366"/>
        <xdr:cNvSpPr/>
      </xdr:nvSpPr>
      <xdr:spPr>
        <a:xfrm>
          <a:off x="9588500" y="99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122798</xdr:rowOff>
    </xdr:from>
    <xdr:ext cx="599010" cy="259045"/>
    <xdr:sp macro="" textlink="">
      <xdr:nvSpPr>
        <xdr:cNvPr id="368" name="テキスト ボックス 367"/>
        <xdr:cNvSpPr txBox="1"/>
      </xdr:nvSpPr>
      <xdr:spPr>
        <a:xfrm>
          <a:off x="9339795" y="972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32643</xdr:rowOff>
    </xdr:from>
    <xdr:to>
      <xdr:col>46</xdr:col>
      <xdr:colOff>38100</xdr:colOff>
      <xdr:row>58</xdr:row>
      <xdr:rowOff>134243</xdr:rowOff>
    </xdr:to>
    <xdr:sp macro="" textlink="">
      <xdr:nvSpPr>
        <xdr:cNvPr id="369" name="楕円 368"/>
        <xdr:cNvSpPr/>
      </xdr:nvSpPr>
      <xdr:spPr>
        <a:xfrm>
          <a:off x="8699500" y="99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150770</xdr:rowOff>
    </xdr:from>
    <xdr:ext cx="599010" cy="259045"/>
    <xdr:sp macro="" textlink="">
      <xdr:nvSpPr>
        <xdr:cNvPr id="370" name="テキスト ボックス 369"/>
        <xdr:cNvSpPr txBox="1"/>
      </xdr:nvSpPr>
      <xdr:spPr>
        <a:xfrm>
          <a:off x="8450795" y="97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28218</xdr:rowOff>
    </xdr:from>
    <xdr:to>
      <xdr:col>41</xdr:col>
      <xdr:colOff>101600</xdr:colOff>
      <xdr:row>58</xdr:row>
      <xdr:rowOff>129818</xdr:rowOff>
    </xdr:to>
    <xdr:sp macro="" textlink="">
      <xdr:nvSpPr>
        <xdr:cNvPr id="371" name="楕円 370"/>
        <xdr:cNvSpPr/>
      </xdr:nvSpPr>
      <xdr:spPr>
        <a:xfrm>
          <a:off x="7810500" y="99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146345</xdr:rowOff>
    </xdr:from>
    <xdr:ext cx="599010" cy="259045"/>
    <xdr:sp macro="" textlink="">
      <xdr:nvSpPr>
        <xdr:cNvPr id="372" name="テキスト ボックス 371"/>
        <xdr:cNvSpPr txBox="1"/>
      </xdr:nvSpPr>
      <xdr:spPr>
        <a:xfrm>
          <a:off x="7561795" y="974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69003</xdr:rowOff>
    </xdr:from>
    <xdr:to>
      <xdr:col>36</xdr:col>
      <xdr:colOff>165100</xdr:colOff>
      <xdr:row>58</xdr:row>
      <xdr:rowOff>170603</xdr:rowOff>
    </xdr:to>
    <xdr:sp macro="" textlink="">
      <xdr:nvSpPr>
        <xdr:cNvPr id="373" name="楕円 372"/>
        <xdr:cNvSpPr/>
      </xdr:nvSpPr>
      <xdr:spPr>
        <a:xfrm>
          <a:off x="6921500" y="100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161730</xdr:rowOff>
    </xdr:from>
    <xdr:ext cx="599010" cy="259045"/>
    <xdr:sp macro="" textlink="">
      <xdr:nvSpPr>
        <xdr:cNvPr id="374" name="テキスト ボックス 373"/>
        <xdr:cNvSpPr txBox="1"/>
      </xdr:nvSpPr>
      <xdr:spPr>
        <a:xfrm>
          <a:off x="6672795" y="101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25062</xdr:rowOff>
    </xdr:from>
    <xdr:to>
      <xdr:col>55</xdr:col>
      <xdr:colOff>0</xdr:colOff>
      <xdr:row>79</xdr:row>
      <xdr:rowOff>32271</xdr:rowOff>
    </xdr:to>
    <xdr:cxnSp macro="">
      <xdr:nvCxnSpPr>
        <xdr:cNvPr id="403" name="直線コネクタ 402"/>
        <xdr:cNvCxnSpPr/>
      </xdr:nvCxnSpPr>
      <xdr:spPr>
        <a:xfrm flipV="1">
          <a:off x="9639300" y="13569612"/>
          <a:ext cx="8382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31530</xdr:rowOff>
    </xdr:from>
    <xdr:to>
      <xdr:col>50</xdr:col>
      <xdr:colOff>114300</xdr:colOff>
      <xdr:row>79</xdr:row>
      <xdr:rowOff>32271</xdr:rowOff>
    </xdr:to>
    <xdr:cxnSp macro="">
      <xdr:nvCxnSpPr>
        <xdr:cNvPr id="406" name="直線コネクタ 405"/>
        <xdr:cNvCxnSpPr/>
      </xdr:nvCxnSpPr>
      <xdr:spPr>
        <a:xfrm>
          <a:off x="8750300" y="1357608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28719</xdr:rowOff>
    </xdr:from>
    <xdr:to>
      <xdr:col>45</xdr:col>
      <xdr:colOff>177800</xdr:colOff>
      <xdr:row>79</xdr:row>
      <xdr:rowOff>31530</xdr:rowOff>
    </xdr:to>
    <xdr:cxnSp macro="">
      <xdr:nvCxnSpPr>
        <xdr:cNvPr id="409" name="直線コネクタ 408"/>
        <xdr:cNvCxnSpPr/>
      </xdr:nvCxnSpPr>
      <xdr:spPr>
        <a:xfrm>
          <a:off x="7861300" y="13573269"/>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23140</xdr:rowOff>
    </xdr:from>
    <xdr:to>
      <xdr:col>41</xdr:col>
      <xdr:colOff>50800</xdr:colOff>
      <xdr:row>79</xdr:row>
      <xdr:rowOff>28719</xdr:rowOff>
    </xdr:to>
    <xdr:cxnSp macro="">
      <xdr:nvCxnSpPr>
        <xdr:cNvPr id="412" name="直線コネクタ 411"/>
        <xdr:cNvCxnSpPr/>
      </xdr:nvCxnSpPr>
      <xdr:spPr>
        <a:xfrm>
          <a:off x="6972300" y="13567690"/>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145712</xdr:rowOff>
    </xdr:from>
    <xdr:to>
      <xdr:col>55</xdr:col>
      <xdr:colOff>50800</xdr:colOff>
      <xdr:row>79</xdr:row>
      <xdr:rowOff>75862</xdr:rowOff>
    </xdr:to>
    <xdr:sp macro="" textlink="">
      <xdr:nvSpPr>
        <xdr:cNvPr id="422" name="楕円 421"/>
        <xdr:cNvSpPr/>
      </xdr:nvSpPr>
      <xdr:spPr>
        <a:xfrm>
          <a:off x="10426700" y="135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152921</xdr:rowOff>
    </xdr:from>
    <xdr:to>
      <xdr:col>50</xdr:col>
      <xdr:colOff>165100</xdr:colOff>
      <xdr:row>79</xdr:row>
      <xdr:rowOff>83071</xdr:rowOff>
    </xdr:to>
    <xdr:sp macro="" textlink="">
      <xdr:nvSpPr>
        <xdr:cNvPr id="424" name="楕円 423"/>
        <xdr:cNvSpPr/>
      </xdr:nvSpPr>
      <xdr:spPr>
        <a:xfrm>
          <a:off x="9588500" y="135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74198</xdr:rowOff>
    </xdr:from>
    <xdr:ext cx="534377" cy="259045"/>
    <xdr:sp macro="" textlink="">
      <xdr:nvSpPr>
        <xdr:cNvPr id="425" name="テキスト ボックス 424"/>
        <xdr:cNvSpPr txBox="1"/>
      </xdr:nvSpPr>
      <xdr:spPr>
        <a:xfrm>
          <a:off x="9372111" y="136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152180</xdr:rowOff>
    </xdr:from>
    <xdr:to>
      <xdr:col>46</xdr:col>
      <xdr:colOff>38100</xdr:colOff>
      <xdr:row>79</xdr:row>
      <xdr:rowOff>82330</xdr:rowOff>
    </xdr:to>
    <xdr:sp macro="" textlink="">
      <xdr:nvSpPr>
        <xdr:cNvPr id="426" name="楕円 425"/>
        <xdr:cNvSpPr/>
      </xdr:nvSpPr>
      <xdr:spPr>
        <a:xfrm>
          <a:off x="8699500" y="135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73457</xdr:rowOff>
    </xdr:from>
    <xdr:ext cx="534377" cy="259045"/>
    <xdr:sp macro="" textlink="">
      <xdr:nvSpPr>
        <xdr:cNvPr id="427" name="テキスト ボックス 426"/>
        <xdr:cNvSpPr txBox="1"/>
      </xdr:nvSpPr>
      <xdr:spPr>
        <a:xfrm>
          <a:off x="8483111" y="136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149369</xdr:rowOff>
    </xdr:from>
    <xdr:to>
      <xdr:col>41</xdr:col>
      <xdr:colOff>101600</xdr:colOff>
      <xdr:row>79</xdr:row>
      <xdr:rowOff>79519</xdr:rowOff>
    </xdr:to>
    <xdr:sp macro="" textlink="">
      <xdr:nvSpPr>
        <xdr:cNvPr id="428" name="楕円 427"/>
        <xdr:cNvSpPr/>
      </xdr:nvSpPr>
      <xdr:spPr>
        <a:xfrm>
          <a:off x="7810500" y="135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70646</xdr:rowOff>
    </xdr:from>
    <xdr:ext cx="534377" cy="259045"/>
    <xdr:sp macro="" textlink="">
      <xdr:nvSpPr>
        <xdr:cNvPr id="429" name="テキスト ボックス 428"/>
        <xdr:cNvSpPr txBox="1"/>
      </xdr:nvSpPr>
      <xdr:spPr>
        <a:xfrm>
          <a:off x="7594111" y="136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143790</xdr:rowOff>
    </xdr:from>
    <xdr:to>
      <xdr:col>36</xdr:col>
      <xdr:colOff>165100</xdr:colOff>
      <xdr:row>79</xdr:row>
      <xdr:rowOff>73940</xdr:rowOff>
    </xdr:to>
    <xdr:sp macro="" textlink="">
      <xdr:nvSpPr>
        <xdr:cNvPr id="430" name="楕円 429"/>
        <xdr:cNvSpPr/>
      </xdr:nvSpPr>
      <xdr:spPr>
        <a:xfrm>
          <a:off x="6921500" y="135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65067</xdr:rowOff>
    </xdr:from>
    <xdr:ext cx="534377" cy="259045"/>
    <xdr:sp macro="" textlink="">
      <xdr:nvSpPr>
        <xdr:cNvPr id="431" name="テキスト ボックス 430"/>
        <xdr:cNvSpPr txBox="1"/>
      </xdr:nvSpPr>
      <xdr:spPr>
        <a:xfrm>
          <a:off x="6705111" y="136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9330</xdr:rowOff>
    </xdr:from>
    <xdr:to>
      <xdr:col>55</xdr:col>
      <xdr:colOff>0</xdr:colOff>
      <xdr:row>98</xdr:row>
      <xdr:rowOff>56882</xdr:rowOff>
    </xdr:to>
    <xdr:cxnSp macro="">
      <xdr:nvCxnSpPr>
        <xdr:cNvPr id="458" name="直線コネクタ 457"/>
        <xdr:cNvCxnSpPr/>
      </xdr:nvCxnSpPr>
      <xdr:spPr>
        <a:xfrm flipV="1">
          <a:off x="9639300" y="16811430"/>
          <a:ext cx="838200" cy="4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43394</xdr:rowOff>
    </xdr:from>
    <xdr:to>
      <xdr:col>50</xdr:col>
      <xdr:colOff>114300</xdr:colOff>
      <xdr:row>98</xdr:row>
      <xdr:rowOff>56882</xdr:rowOff>
    </xdr:to>
    <xdr:cxnSp macro="">
      <xdr:nvCxnSpPr>
        <xdr:cNvPr id="461" name="直線コネクタ 460"/>
        <xdr:cNvCxnSpPr/>
      </xdr:nvCxnSpPr>
      <xdr:spPr>
        <a:xfrm>
          <a:off x="8750300" y="1684549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23983</xdr:rowOff>
    </xdr:from>
    <xdr:to>
      <xdr:col>45</xdr:col>
      <xdr:colOff>177800</xdr:colOff>
      <xdr:row>98</xdr:row>
      <xdr:rowOff>43394</xdr:rowOff>
    </xdr:to>
    <xdr:cxnSp macro="">
      <xdr:nvCxnSpPr>
        <xdr:cNvPr id="464" name="直線コネクタ 463"/>
        <xdr:cNvCxnSpPr/>
      </xdr:nvCxnSpPr>
      <xdr:spPr>
        <a:xfrm>
          <a:off x="7861300" y="16826083"/>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23983</xdr:rowOff>
    </xdr:from>
    <xdr:to>
      <xdr:col>41</xdr:col>
      <xdr:colOff>50800</xdr:colOff>
      <xdr:row>98</xdr:row>
      <xdr:rowOff>62708</xdr:rowOff>
    </xdr:to>
    <xdr:cxnSp macro="">
      <xdr:nvCxnSpPr>
        <xdr:cNvPr id="467" name="直線コネクタ 466"/>
        <xdr:cNvCxnSpPr/>
      </xdr:nvCxnSpPr>
      <xdr:spPr>
        <a:xfrm flipV="1">
          <a:off x="6972300" y="16826083"/>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129980</xdr:rowOff>
    </xdr:from>
    <xdr:to>
      <xdr:col>55</xdr:col>
      <xdr:colOff>50800</xdr:colOff>
      <xdr:row>98</xdr:row>
      <xdr:rowOff>60130</xdr:rowOff>
    </xdr:to>
    <xdr:sp macro="" textlink="">
      <xdr:nvSpPr>
        <xdr:cNvPr id="477" name="楕円 476"/>
        <xdr:cNvSpPr/>
      </xdr:nvSpPr>
      <xdr:spPr>
        <a:xfrm>
          <a:off x="10426700" y="167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152857</xdr:rowOff>
    </xdr:from>
    <xdr:ext cx="599010" cy="259045"/>
    <xdr:sp macro="" textlink="">
      <xdr:nvSpPr>
        <xdr:cNvPr id="478" name="普通建設事業費 （ うち更新整備　）該当値テキスト"/>
        <xdr:cNvSpPr txBox="1"/>
      </xdr:nvSpPr>
      <xdr:spPr>
        <a:xfrm>
          <a:off x="10528300" y="1661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6082</xdr:rowOff>
    </xdr:from>
    <xdr:to>
      <xdr:col>50</xdr:col>
      <xdr:colOff>165100</xdr:colOff>
      <xdr:row>98</xdr:row>
      <xdr:rowOff>107682</xdr:rowOff>
    </xdr:to>
    <xdr:sp macro="" textlink="">
      <xdr:nvSpPr>
        <xdr:cNvPr id="479" name="楕円 478"/>
        <xdr:cNvSpPr/>
      </xdr:nvSpPr>
      <xdr:spPr>
        <a:xfrm>
          <a:off x="9588500" y="1680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124209</xdr:rowOff>
    </xdr:from>
    <xdr:ext cx="599010" cy="259045"/>
    <xdr:sp macro="" textlink="">
      <xdr:nvSpPr>
        <xdr:cNvPr id="480" name="テキスト ボックス 479"/>
        <xdr:cNvSpPr txBox="1"/>
      </xdr:nvSpPr>
      <xdr:spPr>
        <a:xfrm>
          <a:off x="9339795" y="1658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164044</xdr:rowOff>
    </xdr:from>
    <xdr:to>
      <xdr:col>46</xdr:col>
      <xdr:colOff>38100</xdr:colOff>
      <xdr:row>98</xdr:row>
      <xdr:rowOff>94194</xdr:rowOff>
    </xdr:to>
    <xdr:sp macro="" textlink="">
      <xdr:nvSpPr>
        <xdr:cNvPr id="481" name="楕円 480"/>
        <xdr:cNvSpPr/>
      </xdr:nvSpPr>
      <xdr:spPr>
        <a:xfrm>
          <a:off x="8699500" y="167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110721</xdr:rowOff>
    </xdr:from>
    <xdr:ext cx="599010" cy="259045"/>
    <xdr:sp macro="" textlink="">
      <xdr:nvSpPr>
        <xdr:cNvPr id="482" name="テキスト ボックス 481"/>
        <xdr:cNvSpPr txBox="1"/>
      </xdr:nvSpPr>
      <xdr:spPr>
        <a:xfrm>
          <a:off x="8450795" y="16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144633</xdr:rowOff>
    </xdr:from>
    <xdr:to>
      <xdr:col>41</xdr:col>
      <xdr:colOff>101600</xdr:colOff>
      <xdr:row>98</xdr:row>
      <xdr:rowOff>74783</xdr:rowOff>
    </xdr:to>
    <xdr:sp macro="" textlink="">
      <xdr:nvSpPr>
        <xdr:cNvPr id="483" name="楕円 482"/>
        <xdr:cNvSpPr/>
      </xdr:nvSpPr>
      <xdr:spPr>
        <a:xfrm>
          <a:off x="78105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91310</xdr:rowOff>
    </xdr:from>
    <xdr:ext cx="599010" cy="259045"/>
    <xdr:sp macro="" textlink="">
      <xdr:nvSpPr>
        <xdr:cNvPr id="484" name="テキスト ボックス 483"/>
        <xdr:cNvSpPr txBox="1"/>
      </xdr:nvSpPr>
      <xdr:spPr>
        <a:xfrm>
          <a:off x="7561795" y="1655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11908</xdr:rowOff>
    </xdr:from>
    <xdr:to>
      <xdr:col>36</xdr:col>
      <xdr:colOff>165100</xdr:colOff>
      <xdr:row>98</xdr:row>
      <xdr:rowOff>113508</xdr:rowOff>
    </xdr:to>
    <xdr:sp macro="" textlink="">
      <xdr:nvSpPr>
        <xdr:cNvPr id="485" name="楕円 484"/>
        <xdr:cNvSpPr/>
      </xdr:nvSpPr>
      <xdr:spPr>
        <a:xfrm>
          <a:off x="6921500" y="168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130035</xdr:rowOff>
    </xdr:from>
    <xdr:ext cx="599010" cy="259045"/>
    <xdr:sp macro="" textlink="">
      <xdr:nvSpPr>
        <xdr:cNvPr id="486" name="テキスト ボックス 485"/>
        <xdr:cNvSpPr txBox="1"/>
      </xdr:nvSpPr>
      <xdr:spPr>
        <a:xfrm>
          <a:off x="6672795" y="165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44300</xdr:rowOff>
    </xdr:from>
    <xdr:to>
      <xdr:col>85</xdr:col>
      <xdr:colOff>127000</xdr:colOff>
      <xdr:row>39</xdr:row>
      <xdr:rowOff>44399</xdr:rowOff>
    </xdr:to>
    <xdr:cxnSp macro="">
      <xdr:nvCxnSpPr>
        <xdr:cNvPr id="515" name="直線コネクタ 514"/>
        <xdr:cNvCxnSpPr/>
      </xdr:nvCxnSpPr>
      <xdr:spPr>
        <a:xfrm>
          <a:off x="15481300" y="673085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44288</xdr:rowOff>
    </xdr:from>
    <xdr:to>
      <xdr:col>81</xdr:col>
      <xdr:colOff>50800</xdr:colOff>
      <xdr:row>39</xdr:row>
      <xdr:rowOff>44300</xdr:rowOff>
    </xdr:to>
    <xdr:cxnSp macro="">
      <xdr:nvCxnSpPr>
        <xdr:cNvPr id="518" name="直線コネクタ 517"/>
        <xdr:cNvCxnSpPr/>
      </xdr:nvCxnSpPr>
      <xdr:spPr>
        <a:xfrm>
          <a:off x="14592300" y="673083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40230</xdr:rowOff>
    </xdr:from>
    <xdr:to>
      <xdr:col>76</xdr:col>
      <xdr:colOff>114300</xdr:colOff>
      <xdr:row>39</xdr:row>
      <xdr:rowOff>44288</xdr:rowOff>
    </xdr:to>
    <xdr:cxnSp macro="">
      <xdr:nvCxnSpPr>
        <xdr:cNvPr id="521" name="直線コネクタ 520"/>
        <xdr:cNvCxnSpPr/>
      </xdr:nvCxnSpPr>
      <xdr:spPr>
        <a:xfrm>
          <a:off x="13703300" y="6726780"/>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135475</xdr:rowOff>
    </xdr:from>
    <xdr:to>
      <xdr:col>71</xdr:col>
      <xdr:colOff>177800</xdr:colOff>
      <xdr:row>39</xdr:row>
      <xdr:rowOff>40230</xdr:rowOff>
    </xdr:to>
    <xdr:cxnSp macro="">
      <xdr:nvCxnSpPr>
        <xdr:cNvPr id="524" name="直線コネクタ 523"/>
        <xdr:cNvCxnSpPr/>
      </xdr:nvCxnSpPr>
      <xdr:spPr>
        <a:xfrm>
          <a:off x="12814300" y="6650575"/>
          <a:ext cx="889000" cy="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165049</xdr:rowOff>
    </xdr:from>
    <xdr:to>
      <xdr:col>85</xdr:col>
      <xdr:colOff>177800</xdr:colOff>
      <xdr:row>39</xdr:row>
      <xdr:rowOff>95199</xdr:rowOff>
    </xdr:to>
    <xdr:sp macro="" textlink="">
      <xdr:nvSpPr>
        <xdr:cNvPr id="534" name="楕円 533"/>
        <xdr:cNvSpPr/>
      </xdr:nvSpPr>
      <xdr:spPr>
        <a:xfrm>
          <a:off x="162687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313932" cy="259045"/>
    <xdr:sp macro="" textlink="">
      <xdr:nvSpPr>
        <xdr:cNvPr id="535" name="災害復旧事業費該当値テキスト"/>
        <xdr:cNvSpPr txBox="1"/>
      </xdr:nvSpPr>
      <xdr:spPr>
        <a:xfrm>
          <a:off x="16370300" y="661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164950</xdr:rowOff>
    </xdr:from>
    <xdr:to>
      <xdr:col>81</xdr:col>
      <xdr:colOff>101600</xdr:colOff>
      <xdr:row>39</xdr:row>
      <xdr:rowOff>95100</xdr:rowOff>
    </xdr:to>
    <xdr:sp macro="" textlink="">
      <xdr:nvSpPr>
        <xdr:cNvPr id="536" name="楕円 535"/>
        <xdr:cNvSpPr/>
      </xdr:nvSpPr>
      <xdr:spPr>
        <a:xfrm>
          <a:off x="15430500" y="66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86227</xdr:rowOff>
    </xdr:from>
    <xdr:ext cx="313932" cy="259045"/>
    <xdr:sp macro="" textlink="">
      <xdr:nvSpPr>
        <xdr:cNvPr id="537" name="テキスト ボックス 536"/>
        <xdr:cNvSpPr txBox="1"/>
      </xdr:nvSpPr>
      <xdr:spPr>
        <a:xfrm>
          <a:off x="15324333" y="6772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164938</xdr:rowOff>
    </xdr:from>
    <xdr:to>
      <xdr:col>76</xdr:col>
      <xdr:colOff>165100</xdr:colOff>
      <xdr:row>39</xdr:row>
      <xdr:rowOff>95088</xdr:rowOff>
    </xdr:to>
    <xdr:sp macro="" textlink="">
      <xdr:nvSpPr>
        <xdr:cNvPr id="538" name="楕円 537"/>
        <xdr:cNvSpPr/>
      </xdr:nvSpPr>
      <xdr:spPr>
        <a:xfrm>
          <a:off x="14541500" y="66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86215</xdr:rowOff>
    </xdr:from>
    <xdr:ext cx="313932" cy="259045"/>
    <xdr:sp macro="" textlink="">
      <xdr:nvSpPr>
        <xdr:cNvPr id="539" name="テキスト ボックス 538"/>
        <xdr:cNvSpPr txBox="1"/>
      </xdr:nvSpPr>
      <xdr:spPr>
        <a:xfrm>
          <a:off x="14435333" y="6772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160880</xdr:rowOff>
    </xdr:from>
    <xdr:to>
      <xdr:col>72</xdr:col>
      <xdr:colOff>38100</xdr:colOff>
      <xdr:row>39</xdr:row>
      <xdr:rowOff>91030</xdr:rowOff>
    </xdr:to>
    <xdr:sp macro="" textlink="">
      <xdr:nvSpPr>
        <xdr:cNvPr id="540" name="楕円 539"/>
        <xdr:cNvSpPr/>
      </xdr:nvSpPr>
      <xdr:spPr>
        <a:xfrm>
          <a:off x="13652500" y="66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82157</xdr:rowOff>
    </xdr:from>
    <xdr:ext cx="469744" cy="259045"/>
    <xdr:sp macro="" textlink="">
      <xdr:nvSpPr>
        <xdr:cNvPr id="541" name="テキスト ボックス 540"/>
        <xdr:cNvSpPr txBox="1"/>
      </xdr:nvSpPr>
      <xdr:spPr>
        <a:xfrm>
          <a:off x="13468428" y="67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84675</xdr:rowOff>
    </xdr:from>
    <xdr:to>
      <xdr:col>67</xdr:col>
      <xdr:colOff>101600</xdr:colOff>
      <xdr:row>39</xdr:row>
      <xdr:rowOff>14825</xdr:rowOff>
    </xdr:to>
    <xdr:sp macro="" textlink="">
      <xdr:nvSpPr>
        <xdr:cNvPr id="542" name="楕円 541"/>
        <xdr:cNvSpPr/>
      </xdr:nvSpPr>
      <xdr:spPr>
        <a:xfrm>
          <a:off x="12763500" y="65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31352</xdr:rowOff>
    </xdr:from>
    <xdr:ext cx="534377" cy="259045"/>
    <xdr:sp macro="" textlink="">
      <xdr:nvSpPr>
        <xdr:cNvPr id="543" name="テキスト ボックス 542"/>
        <xdr:cNvSpPr txBox="1"/>
      </xdr:nvSpPr>
      <xdr:spPr>
        <a:xfrm>
          <a:off x="12547111" y="637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7" name="テキスト ボックス 556"/>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9" name="テキスト ボックス 558"/>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1" name="テキスト ボックス 560"/>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3" name="テキスト ボックス 562"/>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167360</xdr:rowOff>
    </xdr:from>
    <xdr:to>
      <xdr:col>85</xdr:col>
      <xdr:colOff>126364</xdr:colOff>
      <xdr:row>58</xdr:row>
      <xdr:rowOff>139700</xdr:rowOff>
    </xdr:to>
    <xdr:cxnSp macro="">
      <xdr:nvCxnSpPr>
        <xdr:cNvPr id="565" name="直線コネクタ 564"/>
        <xdr:cNvCxnSpPr/>
      </xdr:nvCxnSpPr>
      <xdr:spPr>
        <a:xfrm flipV="1">
          <a:off x="16317595" y="9597110"/>
          <a:ext cx="1269" cy="48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6"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114037</xdr:rowOff>
    </xdr:from>
    <xdr:ext cx="469744" cy="259045"/>
    <xdr:sp macro="" textlink="">
      <xdr:nvSpPr>
        <xdr:cNvPr id="568" name="失業対策事業費最大値テキスト"/>
        <xdr:cNvSpPr txBox="1"/>
      </xdr:nvSpPr>
      <xdr:spPr>
        <a:xfrm>
          <a:off x="16370300" y="93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167360</xdr:rowOff>
    </xdr:from>
    <xdr:to>
      <xdr:col>86</xdr:col>
      <xdr:colOff>25400</xdr:colOff>
      <xdr:row>55</xdr:row>
      <xdr:rowOff>167360</xdr:rowOff>
    </xdr:to>
    <xdr:cxnSp macro="">
      <xdr:nvCxnSpPr>
        <xdr:cNvPr id="569" name="直線コネクタ 568"/>
        <xdr:cNvCxnSpPr/>
      </xdr:nvCxnSpPr>
      <xdr:spPr>
        <a:xfrm>
          <a:off x="16230600" y="95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0" name="直線コネクタ 56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1"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2" name="フローチャート: 判断 571"/>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3" name="直線コネクタ 57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4" name="フローチャート: 判断 573"/>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5" name="テキスト ボックス 57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125755</xdr:rowOff>
    </xdr:from>
    <xdr:to>
      <xdr:col>76</xdr:col>
      <xdr:colOff>114300</xdr:colOff>
      <xdr:row>58</xdr:row>
      <xdr:rowOff>139700</xdr:rowOff>
    </xdr:to>
    <xdr:cxnSp macro="">
      <xdr:nvCxnSpPr>
        <xdr:cNvPr id="576" name="直線コネクタ 575"/>
        <xdr:cNvCxnSpPr/>
      </xdr:nvCxnSpPr>
      <xdr:spPr>
        <a:xfrm>
          <a:off x="13703300" y="9384055"/>
          <a:ext cx="889000" cy="69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7" name="フローチャート: 判断 576"/>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8" name="テキスト ボックス 577"/>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112040</xdr:rowOff>
    </xdr:from>
    <xdr:to>
      <xdr:col>71</xdr:col>
      <xdr:colOff>177800</xdr:colOff>
      <xdr:row>54</xdr:row>
      <xdr:rowOff>125755</xdr:rowOff>
    </xdr:to>
    <xdr:cxnSp macro="">
      <xdr:nvCxnSpPr>
        <xdr:cNvPr id="579" name="直線コネクタ 578"/>
        <xdr:cNvCxnSpPr/>
      </xdr:nvCxnSpPr>
      <xdr:spPr>
        <a:xfrm>
          <a:off x="12814300" y="8855990"/>
          <a:ext cx="889000" cy="5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84100</xdr:rowOff>
    </xdr:from>
    <xdr:to>
      <xdr:col>72</xdr:col>
      <xdr:colOff>38100</xdr:colOff>
      <xdr:row>59</xdr:row>
      <xdr:rowOff>14250</xdr:rowOff>
    </xdr:to>
    <xdr:sp macro="" textlink="">
      <xdr:nvSpPr>
        <xdr:cNvPr id="580" name="フローチャート: 判断 579"/>
        <xdr:cNvSpPr/>
      </xdr:nvSpPr>
      <xdr:spPr>
        <a:xfrm>
          <a:off x="13652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59</xdr:row>
      <xdr:rowOff>5377</xdr:rowOff>
    </xdr:from>
    <xdr:ext cx="313932" cy="259045"/>
    <xdr:sp macro="" textlink="">
      <xdr:nvSpPr>
        <xdr:cNvPr id="581" name="テキスト ボックス 580"/>
        <xdr:cNvSpPr txBox="1"/>
      </xdr:nvSpPr>
      <xdr:spPr>
        <a:xfrm>
          <a:off x="13546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67183</xdr:rowOff>
    </xdr:from>
    <xdr:to>
      <xdr:col>67</xdr:col>
      <xdr:colOff>101600</xdr:colOff>
      <xdr:row>58</xdr:row>
      <xdr:rowOff>168783</xdr:rowOff>
    </xdr:to>
    <xdr:sp macro="" textlink="">
      <xdr:nvSpPr>
        <xdr:cNvPr id="582" name="フローチャート: 判断 581"/>
        <xdr:cNvSpPr/>
      </xdr:nvSpPr>
      <xdr:spPr>
        <a:xfrm>
          <a:off x="12763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58</xdr:row>
      <xdr:rowOff>159910</xdr:rowOff>
    </xdr:from>
    <xdr:ext cx="313932" cy="259045"/>
    <xdr:sp macro="" textlink="">
      <xdr:nvSpPr>
        <xdr:cNvPr id="583" name="テキスト ボックス 582"/>
        <xdr:cNvSpPr txBox="1"/>
      </xdr:nvSpPr>
      <xdr:spPr>
        <a:xfrm>
          <a:off x="12657333" y="10104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9" name="楕円 58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0"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1" name="楕円 59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2" name="テキスト ボックス 591"/>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3" name="楕円 59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4" name="テキスト ボックス 593"/>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74955</xdr:rowOff>
    </xdr:from>
    <xdr:to>
      <xdr:col>72</xdr:col>
      <xdr:colOff>38100</xdr:colOff>
      <xdr:row>55</xdr:row>
      <xdr:rowOff>5105</xdr:rowOff>
    </xdr:to>
    <xdr:sp macro="" textlink="">
      <xdr:nvSpPr>
        <xdr:cNvPr id="595" name="楕円 594"/>
        <xdr:cNvSpPr/>
      </xdr:nvSpPr>
      <xdr:spPr>
        <a:xfrm>
          <a:off x="13652500" y="93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53</xdr:row>
      <xdr:rowOff>21632</xdr:rowOff>
    </xdr:from>
    <xdr:ext cx="469744" cy="259045"/>
    <xdr:sp macro="" textlink="">
      <xdr:nvSpPr>
        <xdr:cNvPr id="596" name="テキスト ボックス 595"/>
        <xdr:cNvSpPr txBox="1"/>
      </xdr:nvSpPr>
      <xdr:spPr>
        <a:xfrm>
          <a:off x="13468428" y="910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61240</xdr:rowOff>
    </xdr:from>
    <xdr:to>
      <xdr:col>67</xdr:col>
      <xdr:colOff>101600</xdr:colOff>
      <xdr:row>51</xdr:row>
      <xdr:rowOff>162840</xdr:rowOff>
    </xdr:to>
    <xdr:sp macro="" textlink="">
      <xdr:nvSpPr>
        <xdr:cNvPr id="597" name="楕円 596"/>
        <xdr:cNvSpPr/>
      </xdr:nvSpPr>
      <xdr:spPr>
        <a:xfrm>
          <a:off x="12763500" y="88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50</xdr:row>
      <xdr:rowOff>7917</xdr:rowOff>
    </xdr:from>
    <xdr:ext cx="469744" cy="259045"/>
    <xdr:sp macro="" textlink="">
      <xdr:nvSpPr>
        <xdr:cNvPr id="598" name="テキスト ボックス 597"/>
        <xdr:cNvSpPr txBox="1"/>
      </xdr:nvSpPr>
      <xdr:spPr>
        <a:xfrm>
          <a:off x="12579428" y="858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0" name="テキスト ボックス 619"/>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4" name="直線コネクタ 623"/>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7"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8" name="直線コネクタ 627"/>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40156</xdr:rowOff>
    </xdr:from>
    <xdr:to>
      <xdr:col>85</xdr:col>
      <xdr:colOff>127000</xdr:colOff>
      <xdr:row>77</xdr:row>
      <xdr:rowOff>64441</xdr:rowOff>
    </xdr:to>
    <xdr:cxnSp macro="">
      <xdr:nvCxnSpPr>
        <xdr:cNvPr id="629" name="直線コネクタ 628"/>
        <xdr:cNvCxnSpPr/>
      </xdr:nvCxnSpPr>
      <xdr:spPr>
        <a:xfrm flipV="1">
          <a:off x="15481300" y="13241806"/>
          <a:ext cx="8382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30"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1" name="フローチャート: 判断 630"/>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64441</xdr:rowOff>
    </xdr:from>
    <xdr:to>
      <xdr:col>81</xdr:col>
      <xdr:colOff>50800</xdr:colOff>
      <xdr:row>77</xdr:row>
      <xdr:rowOff>97503</xdr:rowOff>
    </xdr:to>
    <xdr:cxnSp macro="">
      <xdr:nvCxnSpPr>
        <xdr:cNvPr id="632" name="直線コネクタ 631"/>
        <xdr:cNvCxnSpPr/>
      </xdr:nvCxnSpPr>
      <xdr:spPr>
        <a:xfrm flipV="1">
          <a:off x="14592300" y="13266091"/>
          <a:ext cx="889000" cy="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3" name="フローチャート: 判断 632"/>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4" name="テキスト ボックス 633"/>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95095</xdr:rowOff>
    </xdr:from>
    <xdr:to>
      <xdr:col>76</xdr:col>
      <xdr:colOff>114300</xdr:colOff>
      <xdr:row>77</xdr:row>
      <xdr:rowOff>97503</xdr:rowOff>
    </xdr:to>
    <xdr:cxnSp macro="">
      <xdr:nvCxnSpPr>
        <xdr:cNvPr id="635" name="直線コネクタ 634"/>
        <xdr:cNvCxnSpPr/>
      </xdr:nvCxnSpPr>
      <xdr:spPr>
        <a:xfrm>
          <a:off x="13703300" y="13296745"/>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6" name="フローチャート: 判断 635"/>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7" name="テキスト ボックス 636"/>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88306</xdr:rowOff>
    </xdr:from>
    <xdr:to>
      <xdr:col>71</xdr:col>
      <xdr:colOff>177800</xdr:colOff>
      <xdr:row>77</xdr:row>
      <xdr:rowOff>95095</xdr:rowOff>
    </xdr:to>
    <xdr:cxnSp macro="">
      <xdr:nvCxnSpPr>
        <xdr:cNvPr id="638" name="直線コネクタ 637"/>
        <xdr:cNvCxnSpPr/>
      </xdr:nvCxnSpPr>
      <xdr:spPr>
        <a:xfrm>
          <a:off x="12814300" y="13289956"/>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9" name="フローチャート: 判断 638"/>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40" name="テキスト ボックス 639"/>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1" name="フローチャート: 判断 640"/>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2" name="テキスト ボックス 641"/>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160806</xdr:rowOff>
    </xdr:from>
    <xdr:to>
      <xdr:col>85</xdr:col>
      <xdr:colOff>177800</xdr:colOff>
      <xdr:row>77</xdr:row>
      <xdr:rowOff>90956</xdr:rowOff>
    </xdr:to>
    <xdr:sp macro="" textlink="">
      <xdr:nvSpPr>
        <xdr:cNvPr id="648" name="楕円 647"/>
        <xdr:cNvSpPr/>
      </xdr:nvSpPr>
      <xdr:spPr>
        <a:xfrm>
          <a:off x="16268700" y="131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12233</xdr:rowOff>
    </xdr:from>
    <xdr:ext cx="599010" cy="259045"/>
    <xdr:sp macro="" textlink="">
      <xdr:nvSpPr>
        <xdr:cNvPr id="649" name="公債費該当値テキスト"/>
        <xdr:cNvSpPr txBox="1"/>
      </xdr:nvSpPr>
      <xdr:spPr>
        <a:xfrm>
          <a:off x="16370300" y="1304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13641</xdr:rowOff>
    </xdr:from>
    <xdr:to>
      <xdr:col>81</xdr:col>
      <xdr:colOff>101600</xdr:colOff>
      <xdr:row>77</xdr:row>
      <xdr:rowOff>115241</xdr:rowOff>
    </xdr:to>
    <xdr:sp macro="" textlink="">
      <xdr:nvSpPr>
        <xdr:cNvPr id="650" name="楕円 649"/>
        <xdr:cNvSpPr/>
      </xdr:nvSpPr>
      <xdr:spPr>
        <a:xfrm>
          <a:off x="15430500" y="132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131768</xdr:rowOff>
    </xdr:from>
    <xdr:ext cx="599010" cy="259045"/>
    <xdr:sp macro="" textlink="">
      <xdr:nvSpPr>
        <xdr:cNvPr id="651" name="テキスト ボックス 650"/>
        <xdr:cNvSpPr txBox="1"/>
      </xdr:nvSpPr>
      <xdr:spPr>
        <a:xfrm>
          <a:off x="15181795" y="129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46703</xdr:rowOff>
    </xdr:from>
    <xdr:to>
      <xdr:col>76</xdr:col>
      <xdr:colOff>165100</xdr:colOff>
      <xdr:row>77</xdr:row>
      <xdr:rowOff>148303</xdr:rowOff>
    </xdr:to>
    <xdr:sp macro="" textlink="">
      <xdr:nvSpPr>
        <xdr:cNvPr id="652" name="楕円 651"/>
        <xdr:cNvSpPr/>
      </xdr:nvSpPr>
      <xdr:spPr>
        <a:xfrm>
          <a:off x="14541500" y="132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164830</xdr:rowOff>
    </xdr:from>
    <xdr:ext cx="599010" cy="259045"/>
    <xdr:sp macro="" textlink="">
      <xdr:nvSpPr>
        <xdr:cNvPr id="653" name="テキスト ボックス 652"/>
        <xdr:cNvSpPr txBox="1"/>
      </xdr:nvSpPr>
      <xdr:spPr>
        <a:xfrm>
          <a:off x="14292795" y="1302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44295</xdr:rowOff>
    </xdr:from>
    <xdr:to>
      <xdr:col>72</xdr:col>
      <xdr:colOff>38100</xdr:colOff>
      <xdr:row>77</xdr:row>
      <xdr:rowOff>145895</xdr:rowOff>
    </xdr:to>
    <xdr:sp macro="" textlink="">
      <xdr:nvSpPr>
        <xdr:cNvPr id="654" name="楕円 653"/>
        <xdr:cNvSpPr/>
      </xdr:nvSpPr>
      <xdr:spPr>
        <a:xfrm>
          <a:off x="13652500" y="132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162422</xdr:rowOff>
    </xdr:from>
    <xdr:ext cx="599010" cy="259045"/>
    <xdr:sp macro="" textlink="">
      <xdr:nvSpPr>
        <xdr:cNvPr id="655" name="テキスト ボックス 654"/>
        <xdr:cNvSpPr txBox="1"/>
      </xdr:nvSpPr>
      <xdr:spPr>
        <a:xfrm>
          <a:off x="13403795" y="1302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37506</xdr:rowOff>
    </xdr:from>
    <xdr:to>
      <xdr:col>67</xdr:col>
      <xdr:colOff>101600</xdr:colOff>
      <xdr:row>77</xdr:row>
      <xdr:rowOff>139106</xdr:rowOff>
    </xdr:to>
    <xdr:sp macro="" textlink="">
      <xdr:nvSpPr>
        <xdr:cNvPr id="656" name="楕円 655"/>
        <xdr:cNvSpPr/>
      </xdr:nvSpPr>
      <xdr:spPr>
        <a:xfrm>
          <a:off x="12763500" y="132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155633</xdr:rowOff>
    </xdr:from>
    <xdr:ext cx="599010" cy="259045"/>
    <xdr:sp macro="" textlink="">
      <xdr:nvSpPr>
        <xdr:cNvPr id="657" name="テキスト ボックス 656"/>
        <xdr:cNvSpPr txBox="1"/>
      </xdr:nvSpPr>
      <xdr:spPr>
        <a:xfrm>
          <a:off x="12514795" y="1301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3" name="テキスト ボックス 672"/>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5" name="テキスト ボックス 674"/>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7" name="テキスト ボックス 676"/>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1" name="直線コネクタ 680"/>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2"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3" name="直線コネクタ 682"/>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4"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5" name="直線コネクタ 684"/>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53684</xdr:rowOff>
    </xdr:from>
    <xdr:to>
      <xdr:col>85</xdr:col>
      <xdr:colOff>127000</xdr:colOff>
      <xdr:row>98</xdr:row>
      <xdr:rowOff>86088</xdr:rowOff>
    </xdr:to>
    <xdr:cxnSp macro="">
      <xdr:nvCxnSpPr>
        <xdr:cNvPr id="686" name="直線コネクタ 685"/>
        <xdr:cNvCxnSpPr/>
      </xdr:nvCxnSpPr>
      <xdr:spPr>
        <a:xfrm flipV="1">
          <a:off x="15481300" y="16855784"/>
          <a:ext cx="8382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7"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8" name="フローチャート: 判断 687"/>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86088</xdr:rowOff>
    </xdr:from>
    <xdr:to>
      <xdr:col>81</xdr:col>
      <xdr:colOff>50800</xdr:colOff>
      <xdr:row>98</xdr:row>
      <xdr:rowOff>105755</xdr:rowOff>
    </xdr:to>
    <xdr:cxnSp macro="">
      <xdr:nvCxnSpPr>
        <xdr:cNvPr id="689" name="直線コネクタ 688"/>
        <xdr:cNvCxnSpPr/>
      </xdr:nvCxnSpPr>
      <xdr:spPr>
        <a:xfrm flipV="1">
          <a:off x="14592300" y="16888188"/>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90" name="フローチャート: 判断 689"/>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1" name="テキスト ボックス 690"/>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105755</xdr:rowOff>
    </xdr:from>
    <xdr:to>
      <xdr:col>76</xdr:col>
      <xdr:colOff>114300</xdr:colOff>
      <xdr:row>98</xdr:row>
      <xdr:rowOff>151138</xdr:rowOff>
    </xdr:to>
    <xdr:cxnSp macro="">
      <xdr:nvCxnSpPr>
        <xdr:cNvPr id="692" name="直線コネクタ 691"/>
        <xdr:cNvCxnSpPr/>
      </xdr:nvCxnSpPr>
      <xdr:spPr>
        <a:xfrm flipV="1">
          <a:off x="13703300" y="16907855"/>
          <a:ext cx="8890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3" name="フローチャート: 判断 692"/>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4" name="テキスト ボックス 693"/>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79600</xdr:rowOff>
    </xdr:from>
    <xdr:to>
      <xdr:col>71</xdr:col>
      <xdr:colOff>177800</xdr:colOff>
      <xdr:row>98</xdr:row>
      <xdr:rowOff>151138</xdr:rowOff>
    </xdr:to>
    <xdr:cxnSp macro="">
      <xdr:nvCxnSpPr>
        <xdr:cNvPr id="695" name="直線コネクタ 694"/>
        <xdr:cNvCxnSpPr/>
      </xdr:nvCxnSpPr>
      <xdr:spPr>
        <a:xfrm>
          <a:off x="12814300" y="16881700"/>
          <a:ext cx="889000" cy="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6" name="フローチャート: 判断 695"/>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7" name="テキスト ボックス 696"/>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8" name="フローチャート: 判断 697"/>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9" name="テキスト ボックス 698"/>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2884</xdr:rowOff>
    </xdr:from>
    <xdr:to>
      <xdr:col>85</xdr:col>
      <xdr:colOff>177800</xdr:colOff>
      <xdr:row>98</xdr:row>
      <xdr:rowOff>104484</xdr:rowOff>
    </xdr:to>
    <xdr:sp macro="" textlink="">
      <xdr:nvSpPr>
        <xdr:cNvPr id="705" name="楕円 704"/>
        <xdr:cNvSpPr/>
      </xdr:nvSpPr>
      <xdr:spPr>
        <a:xfrm>
          <a:off x="16268700" y="168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25761</xdr:rowOff>
    </xdr:from>
    <xdr:ext cx="599010" cy="259045"/>
    <xdr:sp macro="" textlink="">
      <xdr:nvSpPr>
        <xdr:cNvPr id="706" name="積立金該当値テキスト"/>
        <xdr:cNvSpPr txBox="1"/>
      </xdr:nvSpPr>
      <xdr:spPr>
        <a:xfrm>
          <a:off x="16370300" y="1665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35288</xdr:rowOff>
    </xdr:from>
    <xdr:to>
      <xdr:col>81</xdr:col>
      <xdr:colOff>101600</xdr:colOff>
      <xdr:row>98</xdr:row>
      <xdr:rowOff>136888</xdr:rowOff>
    </xdr:to>
    <xdr:sp macro="" textlink="">
      <xdr:nvSpPr>
        <xdr:cNvPr id="707" name="楕円 706"/>
        <xdr:cNvSpPr/>
      </xdr:nvSpPr>
      <xdr:spPr>
        <a:xfrm>
          <a:off x="15430500" y="168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153415</xdr:rowOff>
    </xdr:from>
    <xdr:ext cx="599010" cy="259045"/>
    <xdr:sp macro="" textlink="">
      <xdr:nvSpPr>
        <xdr:cNvPr id="708" name="テキスト ボックス 707"/>
        <xdr:cNvSpPr txBox="1"/>
      </xdr:nvSpPr>
      <xdr:spPr>
        <a:xfrm>
          <a:off x="15181795" y="166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54955</xdr:rowOff>
    </xdr:from>
    <xdr:to>
      <xdr:col>76</xdr:col>
      <xdr:colOff>165100</xdr:colOff>
      <xdr:row>98</xdr:row>
      <xdr:rowOff>156555</xdr:rowOff>
    </xdr:to>
    <xdr:sp macro="" textlink="">
      <xdr:nvSpPr>
        <xdr:cNvPr id="709" name="楕円 708"/>
        <xdr:cNvSpPr/>
      </xdr:nvSpPr>
      <xdr:spPr>
        <a:xfrm>
          <a:off x="14541500" y="168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1632</xdr:rowOff>
    </xdr:from>
    <xdr:ext cx="599010" cy="259045"/>
    <xdr:sp macro="" textlink="">
      <xdr:nvSpPr>
        <xdr:cNvPr id="710" name="テキスト ボックス 709"/>
        <xdr:cNvSpPr txBox="1"/>
      </xdr:nvSpPr>
      <xdr:spPr>
        <a:xfrm>
          <a:off x="14292795" y="166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100338</xdr:rowOff>
    </xdr:from>
    <xdr:to>
      <xdr:col>72</xdr:col>
      <xdr:colOff>38100</xdr:colOff>
      <xdr:row>99</xdr:row>
      <xdr:rowOff>30488</xdr:rowOff>
    </xdr:to>
    <xdr:sp macro="" textlink="">
      <xdr:nvSpPr>
        <xdr:cNvPr id="711" name="楕円 710"/>
        <xdr:cNvSpPr/>
      </xdr:nvSpPr>
      <xdr:spPr>
        <a:xfrm>
          <a:off x="13652500" y="169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47015</xdr:rowOff>
    </xdr:from>
    <xdr:ext cx="534377" cy="259045"/>
    <xdr:sp macro="" textlink="">
      <xdr:nvSpPr>
        <xdr:cNvPr id="712" name="テキスト ボックス 711"/>
        <xdr:cNvSpPr txBox="1"/>
      </xdr:nvSpPr>
      <xdr:spPr>
        <a:xfrm>
          <a:off x="13436111" y="166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28800</xdr:rowOff>
    </xdr:from>
    <xdr:to>
      <xdr:col>67</xdr:col>
      <xdr:colOff>101600</xdr:colOff>
      <xdr:row>98</xdr:row>
      <xdr:rowOff>130400</xdr:rowOff>
    </xdr:to>
    <xdr:sp macro="" textlink="">
      <xdr:nvSpPr>
        <xdr:cNvPr id="713" name="楕円 712"/>
        <xdr:cNvSpPr/>
      </xdr:nvSpPr>
      <xdr:spPr>
        <a:xfrm>
          <a:off x="12763500" y="168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146927</xdr:rowOff>
    </xdr:from>
    <xdr:ext cx="599010" cy="259045"/>
    <xdr:sp macro="" textlink="">
      <xdr:nvSpPr>
        <xdr:cNvPr id="714" name="テキスト ボックス 713"/>
        <xdr:cNvSpPr txBox="1"/>
      </xdr:nvSpPr>
      <xdr:spPr>
        <a:xfrm>
          <a:off x="12514795" y="1660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6" name="直線コネクタ 735"/>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9"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40" name="直線コネクタ 739"/>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92769</xdr:rowOff>
    </xdr:from>
    <xdr:to>
      <xdr:col>116</xdr:col>
      <xdr:colOff>63500</xdr:colOff>
      <xdr:row>38</xdr:row>
      <xdr:rowOff>134762</xdr:rowOff>
    </xdr:to>
    <xdr:cxnSp macro="">
      <xdr:nvCxnSpPr>
        <xdr:cNvPr id="741" name="直線コネクタ 740"/>
        <xdr:cNvCxnSpPr/>
      </xdr:nvCxnSpPr>
      <xdr:spPr>
        <a:xfrm>
          <a:off x="21323300" y="6607869"/>
          <a:ext cx="838200" cy="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2"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3" name="フローチャート: 判断 742"/>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44008</xdr:rowOff>
    </xdr:from>
    <xdr:to>
      <xdr:col>111</xdr:col>
      <xdr:colOff>177800</xdr:colOff>
      <xdr:row>38</xdr:row>
      <xdr:rowOff>92769</xdr:rowOff>
    </xdr:to>
    <xdr:cxnSp macro="">
      <xdr:nvCxnSpPr>
        <xdr:cNvPr id="744" name="直線コネクタ 743"/>
        <xdr:cNvCxnSpPr/>
      </xdr:nvCxnSpPr>
      <xdr:spPr>
        <a:xfrm>
          <a:off x="20434300" y="6559108"/>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5" name="フローチャート: 判断 744"/>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6" name="テキスト ボックス 745"/>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44008</xdr:rowOff>
    </xdr:from>
    <xdr:to>
      <xdr:col>107</xdr:col>
      <xdr:colOff>50800</xdr:colOff>
      <xdr:row>38</xdr:row>
      <xdr:rowOff>139700</xdr:rowOff>
    </xdr:to>
    <xdr:cxnSp macro="">
      <xdr:nvCxnSpPr>
        <xdr:cNvPr id="747" name="直線コネクタ 746"/>
        <xdr:cNvCxnSpPr/>
      </xdr:nvCxnSpPr>
      <xdr:spPr>
        <a:xfrm flipV="1">
          <a:off x="19545300" y="6559108"/>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8" name="フローチャート: 判断 747"/>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9" name="テキスト ボックス 748"/>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82550</xdr:rowOff>
    </xdr:from>
    <xdr:to>
      <xdr:col>102</xdr:col>
      <xdr:colOff>114300</xdr:colOff>
      <xdr:row>38</xdr:row>
      <xdr:rowOff>139700</xdr:rowOff>
    </xdr:to>
    <xdr:cxnSp macro="">
      <xdr:nvCxnSpPr>
        <xdr:cNvPr id="750" name="直線コネクタ 749"/>
        <xdr:cNvCxnSpPr/>
      </xdr:nvCxnSpPr>
      <xdr:spPr>
        <a:xfrm>
          <a:off x="18656300" y="57404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1" name="フローチャート: 判断 750"/>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2" name="テキスト ボックス 751"/>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3" name="フローチャート: 判断 752"/>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4" name="テキスト ボックス 753"/>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83962</xdr:rowOff>
    </xdr:from>
    <xdr:to>
      <xdr:col>116</xdr:col>
      <xdr:colOff>114300</xdr:colOff>
      <xdr:row>39</xdr:row>
      <xdr:rowOff>14112</xdr:rowOff>
    </xdr:to>
    <xdr:sp macro="" textlink="">
      <xdr:nvSpPr>
        <xdr:cNvPr id="760" name="楕円 759"/>
        <xdr:cNvSpPr/>
      </xdr:nvSpPr>
      <xdr:spPr>
        <a:xfrm>
          <a:off x="221107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61" name="投資及び出資金該当値テキスト"/>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41969</xdr:rowOff>
    </xdr:from>
    <xdr:to>
      <xdr:col>112</xdr:col>
      <xdr:colOff>38100</xdr:colOff>
      <xdr:row>38</xdr:row>
      <xdr:rowOff>143569</xdr:rowOff>
    </xdr:to>
    <xdr:sp macro="" textlink="">
      <xdr:nvSpPr>
        <xdr:cNvPr id="762" name="楕円 761"/>
        <xdr:cNvSpPr/>
      </xdr:nvSpPr>
      <xdr:spPr>
        <a:xfrm>
          <a:off x="21272500" y="6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160095</xdr:rowOff>
    </xdr:from>
    <xdr:ext cx="469744" cy="259045"/>
    <xdr:sp macro="" textlink="">
      <xdr:nvSpPr>
        <xdr:cNvPr id="763" name="テキスト ボックス 762"/>
        <xdr:cNvSpPr txBox="1"/>
      </xdr:nvSpPr>
      <xdr:spPr>
        <a:xfrm>
          <a:off x="21088428" y="63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164658</xdr:rowOff>
    </xdr:from>
    <xdr:to>
      <xdr:col>107</xdr:col>
      <xdr:colOff>101600</xdr:colOff>
      <xdr:row>38</xdr:row>
      <xdr:rowOff>94808</xdr:rowOff>
    </xdr:to>
    <xdr:sp macro="" textlink="">
      <xdr:nvSpPr>
        <xdr:cNvPr id="764" name="楕円 763"/>
        <xdr:cNvSpPr/>
      </xdr:nvSpPr>
      <xdr:spPr>
        <a:xfrm>
          <a:off x="203835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111335</xdr:rowOff>
    </xdr:from>
    <xdr:ext cx="469744" cy="259045"/>
    <xdr:sp macro="" textlink="">
      <xdr:nvSpPr>
        <xdr:cNvPr id="765" name="テキスト ボックス 764"/>
        <xdr:cNvSpPr txBox="1"/>
      </xdr:nvSpPr>
      <xdr:spPr>
        <a:xfrm>
          <a:off x="20199428" y="628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31750</xdr:rowOff>
    </xdr:from>
    <xdr:to>
      <xdr:col>98</xdr:col>
      <xdr:colOff>38100</xdr:colOff>
      <xdr:row>33</xdr:row>
      <xdr:rowOff>133350</xdr:rowOff>
    </xdr:to>
    <xdr:sp macro="" textlink="">
      <xdr:nvSpPr>
        <xdr:cNvPr id="768" name="楕円 767"/>
        <xdr:cNvSpPr/>
      </xdr:nvSpPr>
      <xdr:spPr>
        <a:xfrm>
          <a:off x="18605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149877</xdr:rowOff>
    </xdr:from>
    <xdr:ext cx="534377" cy="259045"/>
    <xdr:sp macro="" textlink="">
      <xdr:nvSpPr>
        <xdr:cNvPr id="769" name="テキスト ボックス 768"/>
        <xdr:cNvSpPr txBox="1"/>
      </xdr:nvSpPr>
      <xdr:spPr>
        <a:xfrm>
          <a:off x="18389111" y="54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3" name="テキスト ボックス 782"/>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5" name="テキスト ボックス 784"/>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7" name="テキスト ボックス 786"/>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1" name="直線コネクタ 790"/>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2"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4"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5" name="直線コネクタ 794"/>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151770</xdr:rowOff>
    </xdr:from>
    <xdr:to>
      <xdr:col>116</xdr:col>
      <xdr:colOff>63500</xdr:colOff>
      <xdr:row>57</xdr:row>
      <xdr:rowOff>55584</xdr:rowOff>
    </xdr:to>
    <xdr:cxnSp macro="">
      <xdr:nvCxnSpPr>
        <xdr:cNvPr id="796" name="直線コネクタ 795"/>
        <xdr:cNvCxnSpPr/>
      </xdr:nvCxnSpPr>
      <xdr:spPr>
        <a:xfrm flipV="1">
          <a:off x="21323300" y="9752970"/>
          <a:ext cx="838200" cy="7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7"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8" name="フローチャート: 判断 797"/>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32889</xdr:rowOff>
    </xdr:from>
    <xdr:to>
      <xdr:col>111</xdr:col>
      <xdr:colOff>177800</xdr:colOff>
      <xdr:row>57</xdr:row>
      <xdr:rowOff>55584</xdr:rowOff>
    </xdr:to>
    <xdr:cxnSp macro="">
      <xdr:nvCxnSpPr>
        <xdr:cNvPr id="799" name="直線コネクタ 798"/>
        <xdr:cNvCxnSpPr/>
      </xdr:nvCxnSpPr>
      <xdr:spPr>
        <a:xfrm>
          <a:off x="20434300" y="9805539"/>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800" name="フローチャート: 判断 799"/>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1" name="テキスト ボックス 800"/>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32889</xdr:rowOff>
    </xdr:from>
    <xdr:to>
      <xdr:col>107</xdr:col>
      <xdr:colOff>50800</xdr:colOff>
      <xdr:row>57</xdr:row>
      <xdr:rowOff>47241</xdr:rowOff>
    </xdr:to>
    <xdr:cxnSp macro="">
      <xdr:nvCxnSpPr>
        <xdr:cNvPr id="802" name="直線コネクタ 801"/>
        <xdr:cNvCxnSpPr/>
      </xdr:nvCxnSpPr>
      <xdr:spPr>
        <a:xfrm flipV="1">
          <a:off x="19545300" y="9805539"/>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3" name="フローチャート: 判断 802"/>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4" name="テキスト ボックス 803"/>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23315</xdr:rowOff>
    </xdr:from>
    <xdr:to>
      <xdr:col>102</xdr:col>
      <xdr:colOff>114300</xdr:colOff>
      <xdr:row>57</xdr:row>
      <xdr:rowOff>47241</xdr:rowOff>
    </xdr:to>
    <xdr:cxnSp macro="">
      <xdr:nvCxnSpPr>
        <xdr:cNvPr id="805" name="直線コネクタ 804"/>
        <xdr:cNvCxnSpPr/>
      </xdr:nvCxnSpPr>
      <xdr:spPr>
        <a:xfrm>
          <a:off x="18656300" y="9795965"/>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6" name="フローチャート: 判断 805"/>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7" name="テキスト ボックス 806"/>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8" name="フローチャート: 判断 807"/>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9" name="テキスト ボックス 808"/>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100970</xdr:rowOff>
    </xdr:from>
    <xdr:to>
      <xdr:col>116</xdr:col>
      <xdr:colOff>114300</xdr:colOff>
      <xdr:row>57</xdr:row>
      <xdr:rowOff>31120</xdr:rowOff>
    </xdr:to>
    <xdr:sp macro="" textlink="">
      <xdr:nvSpPr>
        <xdr:cNvPr id="815" name="楕円 814"/>
        <xdr:cNvSpPr/>
      </xdr:nvSpPr>
      <xdr:spPr>
        <a:xfrm>
          <a:off x="22110700" y="97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123847</xdr:rowOff>
    </xdr:from>
    <xdr:ext cx="534377" cy="259045"/>
    <xdr:sp macro="" textlink="">
      <xdr:nvSpPr>
        <xdr:cNvPr id="816" name="貸付金該当値テキスト"/>
        <xdr:cNvSpPr txBox="1"/>
      </xdr:nvSpPr>
      <xdr:spPr>
        <a:xfrm>
          <a:off x="22212300" y="955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4784</xdr:rowOff>
    </xdr:from>
    <xdr:to>
      <xdr:col>112</xdr:col>
      <xdr:colOff>38100</xdr:colOff>
      <xdr:row>57</xdr:row>
      <xdr:rowOff>106384</xdr:rowOff>
    </xdr:to>
    <xdr:sp macro="" textlink="">
      <xdr:nvSpPr>
        <xdr:cNvPr id="817" name="楕円 816"/>
        <xdr:cNvSpPr/>
      </xdr:nvSpPr>
      <xdr:spPr>
        <a:xfrm>
          <a:off x="21272500" y="97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122911</xdr:rowOff>
    </xdr:from>
    <xdr:ext cx="534377" cy="259045"/>
    <xdr:sp macro="" textlink="">
      <xdr:nvSpPr>
        <xdr:cNvPr id="818" name="テキスト ボックス 817"/>
        <xdr:cNvSpPr txBox="1"/>
      </xdr:nvSpPr>
      <xdr:spPr>
        <a:xfrm>
          <a:off x="21056111" y="95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153539</xdr:rowOff>
    </xdr:from>
    <xdr:to>
      <xdr:col>107</xdr:col>
      <xdr:colOff>101600</xdr:colOff>
      <xdr:row>57</xdr:row>
      <xdr:rowOff>83689</xdr:rowOff>
    </xdr:to>
    <xdr:sp macro="" textlink="">
      <xdr:nvSpPr>
        <xdr:cNvPr id="819" name="楕円 818"/>
        <xdr:cNvSpPr/>
      </xdr:nvSpPr>
      <xdr:spPr>
        <a:xfrm>
          <a:off x="20383500" y="97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100216</xdr:rowOff>
    </xdr:from>
    <xdr:ext cx="534377" cy="259045"/>
    <xdr:sp macro="" textlink="">
      <xdr:nvSpPr>
        <xdr:cNvPr id="820" name="テキスト ボックス 819"/>
        <xdr:cNvSpPr txBox="1"/>
      </xdr:nvSpPr>
      <xdr:spPr>
        <a:xfrm>
          <a:off x="20167111" y="95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167891</xdr:rowOff>
    </xdr:from>
    <xdr:to>
      <xdr:col>102</xdr:col>
      <xdr:colOff>165100</xdr:colOff>
      <xdr:row>57</xdr:row>
      <xdr:rowOff>98041</xdr:rowOff>
    </xdr:to>
    <xdr:sp macro="" textlink="">
      <xdr:nvSpPr>
        <xdr:cNvPr id="821" name="楕円 820"/>
        <xdr:cNvSpPr/>
      </xdr:nvSpPr>
      <xdr:spPr>
        <a:xfrm>
          <a:off x="19494500" y="97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114568</xdr:rowOff>
    </xdr:from>
    <xdr:ext cx="534377" cy="259045"/>
    <xdr:sp macro="" textlink="">
      <xdr:nvSpPr>
        <xdr:cNvPr id="822" name="テキスト ボックス 821"/>
        <xdr:cNvSpPr txBox="1"/>
      </xdr:nvSpPr>
      <xdr:spPr>
        <a:xfrm>
          <a:off x="19278111" y="95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143965</xdr:rowOff>
    </xdr:from>
    <xdr:to>
      <xdr:col>98</xdr:col>
      <xdr:colOff>38100</xdr:colOff>
      <xdr:row>57</xdr:row>
      <xdr:rowOff>74115</xdr:rowOff>
    </xdr:to>
    <xdr:sp macro="" textlink="">
      <xdr:nvSpPr>
        <xdr:cNvPr id="823" name="楕円 822"/>
        <xdr:cNvSpPr/>
      </xdr:nvSpPr>
      <xdr:spPr>
        <a:xfrm>
          <a:off x="18605500" y="97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90642</xdr:rowOff>
    </xdr:from>
    <xdr:ext cx="534377" cy="259045"/>
    <xdr:sp macro="" textlink="">
      <xdr:nvSpPr>
        <xdr:cNvPr id="824" name="テキスト ボックス 823"/>
        <xdr:cNvSpPr txBox="1"/>
      </xdr:nvSpPr>
      <xdr:spPr>
        <a:xfrm>
          <a:off x="18389111" y="95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6" name="テキスト ボックス 83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8" name="テキスト ボックス 837"/>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0" name="テキスト ボックス 83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8" name="直線コネクタ 847"/>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9"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50" name="直線コネクタ 849"/>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1"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2" name="直線コネクタ 851"/>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70751</xdr:rowOff>
    </xdr:from>
    <xdr:to>
      <xdr:col>116</xdr:col>
      <xdr:colOff>63500</xdr:colOff>
      <xdr:row>74</xdr:row>
      <xdr:rowOff>116375</xdr:rowOff>
    </xdr:to>
    <xdr:cxnSp macro="">
      <xdr:nvCxnSpPr>
        <xdr:cNvPr id="853" name="直線コネクタ 852"/>
        <xdr:cNvCxnSpPr/>
      </xdr:nvCxnSpPr>
      <xdr:spPr>
        <a:xfrm flipV="1">
          <a:off x="21323300" y="12758051"/>
          <a:ext cx="8382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4"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5" name="フローチャート: 判断 854"/>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68872</xdr:rowOff>
    </xdr:from>
    <xdr:to>
      <xdr:col>111</xdr:col>
      <xdr:colOff>177800</xdr:colOff>
      <xdr:row>74</xdr:row>
      <xdr:rowOff>116375</xdr:rowOff>
    </xdr:to>
    <xdr:cxnSp macro="">
      <xdr:nvCxnSpPr>
        <xdr:cNvPr id="856" name="直線コネクタ 855"/>
        <xdr:cNvCxnSpPr/>
      </xdr:nvCxnSpPr>
      <xdr:spPr>
        <a:xfrm>
          <a:off x="20434300" y="12756172"/>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7" name="フローチャート: 判断 856"/>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8" name="テキスト ボックス 857"/>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68872</xdr:rowOff>
    </xdr:from>
    <xdr:to>
      <xdr:col>107</xdr:col>
      <xdr:colOff>50800</xdr:colOff>
      <xdr:row>74</xdr:row>
      <xdr:rowOff>139971</xdr:rowOff>
    </xdr:to>
    <xdr:cxnSp macro="">
      <xdr:nvCxnSpPr>
        <xdr:cNvPr id="859" name="直線コネクタ 858"/>
        <xdr:cNvCxnSpPr/>
      </xdr:nvCxnSpPr>
      <xdr:spPr>
        <a:xfrm flipV="1">
          <a:off x="19545300" y="12756172"/>
          <a:ext cx="889000" cy="7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60" name="フローチャート: 判断 859"/>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1" name="テキスト ボックス 860"/>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139971</xdr:rowOff>
    </xdr:from>
    <xdr:to>
      <xdr:col>102</xdr:col>
      <xdr:colOff>114300</xdr:colOff>
      <xdr:row>75</xdr:row>
      <xdr:rowOff>16287</xdr:rowOff>
    </xdr:to>
    <xdr:cxnSp macro="">
      <xdr:nvCxnSpPr>
        <xdr:cNvPr id="862" name="直線コネクタ 861"/>
        <xdr:cNvCxnSpPr/>
      </xdr:nvCxnSpPr>
      <xdr:spPr>
        <a:xfrm flipV="1">
          <a:off x="18656300" y="12827271"/>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3" name="フローチャート: 判断 862"/>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4" name="テキスト ボックス 863"/>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5" name="フローチャート: 判断 864"/>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6" name="テキスト ボックス 865"/>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19951</xdr:rowOff>
    </xdr:from>
    <xdr:to>
      <xdr:col>116</xdr:col>
      <xdr:colOff>114300</xdr:colOff>
      <xdr:row>74</xdr:row>
      <xdr:rowOff>121551</xdr:rowOff>
    </xdr:to>
    <xdr:sp macro="" textlink="">
      <xdr:nvSpPr>
        <xdr:cNvPr id="872" name="楕円 871"/>
        <xdr:cNvSpPr/>
      </xdr:nvSpPr>
      <xdr:spPr>
        <a:xfrm>
          <a:off x="22110700" y="127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42828</xdr:rowOff>
    </xdr:from>
    <xdr:ext cx="599010" cy="259045"/>
    <xdr:sp macro="" textlink="">
      <xdr:nvSpPr>
        <xdr:cNvPr id="873" name="繰出金該当値テキスト"/>
        <xdr:cNvSpPr txBox="1"/>
      </xdr:nvSpPr>
      <xdr:spPr>
        <a:xfrm>
          <a:off x="22212300" y="1255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65575</xdr:rowOff>
    </xdr:from>
    <xdr:to>
      <xdr:col>112</xdr:col>
      <xdr:colOff>38100</xdr:colOff>
      <xdr:row>74</xdr:row>
      <xdr:rowOff>167175</xdr:rowOff>
    </xdr:to>
    <xdr:sp macro="" textlink="">
      <xdr:nvSpPr>
        <xdr:cNvPr id="874" name="楕円 873"/>
        <xdr:cNvSpPr/>
      </xdr:nvSpPr>
      <xdr:spPr>
        <a:xfrm>
          <a:off x="21272500" y="127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12252</xdr:rowOff>
    </xdr:from>
    <xdr:ext cx="599010" cy="259045"/>
    <xdr:sp macro="" textlink="">
      <xdr:nvSpPr>
        <xdr:cNvPr id="875" name="テキスト ボックス 874"/>
        <xdr:cNvSpPr txBox="1"/>
      </xdr:nvSpPr>
      <xdr:spPr>
        <a:xfrm>
          <a:off x="21023795" y="1252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18072</xdr:rowOff>
    </xdr:from>
    <xdr:to>
      <xdr:col>107</xdr:col>
      <xdr:colOff>101600</xdr:colOff>
      <xdr:row>74</xdr:row>
      <xdr:rowOff>119672</xdr:rowOff>
    </xdr:to>
    <xdr:sp macro="" textlink="">
      <xdr:nvSpPr>
        <xdr:cNvPr id="876" name="楕円 875"/>
        <xdr:cNvSpPr/>
      </xdr:nvSpPr>
      <xdr:spPr>
        <a:xfrm>
          <a:off x="20383500" y="127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136199</xdr:rowOff>
    </xdr:from>
    <xdr:ext cx="599010" cy="259045"/>
    <xdr:sp macro="" textlink="">
      <xdr:nvSpPr>
        <xdr:cNvPr id="877" name="テキスト ボックス 876"/>
        <xdr:cNvSpPr txBox="1"/>
      </xdr:nvSpPr>
      <xdr:spPr>
        <a:xfrm>
          <a:off x="20134795" y="1248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89171</xdr:rowOff>
    </xdr:from>
    <xdr:to>
      <xdr:col>102</xdr:col>
      <xdr:colOff>165100</xdr:colOff>
      <xdr:row>75</xdr:row>
      <xdr:rowOff>19321</xdr:rowOff>
    </xdr:to>
    <xdr:sp macro="" textlink="">
      <xdr:nvSpPr>
        <xdr:cNvPr id="878" name="楕円 877"/>
        <xdr:cNvSpPr/>
      </xdr:nvSpPr>
      <xdr:spPr>
        <a:xfrm>
          <a:off x="19494500" y="127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35848</xdr:rowOff>
    </xdr:from>
    <xdr:ext cx="599010" cy="259045"/>
    <xdr:sp macro="" textlink="">
      <xdr:nvSpPr>
        <xdr:cNvPr id="879" name="テキスト ボックス 878"/>
        <xdr:cNvSpPr txBox="1"/>
      </xdr:nvSpPr>
      <xdr:spPr>
        <a:xfrm>
          <a:off x="19245795" y="125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136937</xdr:rowOff>
    </xdr:from>
    <xdr:to>
      <xdr:col>98</xdr:col>
      <xdr:colOff>38100</xdr:colOff>
      <xdr:row>75</xdr:row>
      <xdr:rowOff>67087</xdr:rowOff>
    </xdr:to>
    <xdr:sp macro="" textlink="">
      <xdr:nvSpPr>
        <xdr:cNvPr id="880" name="楕円 879"/>
        <xdr:cNvSpPr/>
      </xdr:nvSpPr>
      <xdr:spPr>
        <a:xfrm>
          <a:off x="18605500" y="12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83614</xdr:rowOff>
    </xdr:from>
    <xdr:ext cx="599010" cy="259045"/>
    <xdr:sp macro="" textlink="">
      <xdr:nvSpPr>
        <xdr:cNvPr id="881" name="テキスト ボックス 880"/>
        <xdr:cNvSpPr txBox="1"/>
      </xdr:nvSpPr>
      <xdr:spPr>
        <a:xfrm>
          <a:off x="18356795" y="125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5" name="フローチャート: 判断 914"/>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6" name="テキスト ボックス 915"/>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0" name="フローチャート: 判断 919"/>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1" name="テキスト ボックス 92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2" name="テキスト ボックス 931"/>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6" name="テキスト ボックス 935"/>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歳出全体において住民ひとり当たりのコストが類似団体の平均を上回っている。</a:t>
          </a:r>
          <a:endParaRPr lang="ja-JP" altLang="ja-JP" sz="1400">
            <a:effectLst/>
          </a:endParaRPr>
        </a:p>
        <a:p>
          <a:r>
            <a:rPr kumimoji="1" lang="ja-JP" altLang="ja-JP" sz="1100">
              <a:solidFill>
                <a:schemeClr val="dk1"/>
              </a:solidFill>
              <a:effectLst/>
              <a:latin typeface="+mn-lt"/>
              <a:ea typeface="+mn-ea"/>
              <a:cs typeface="+mn-cs"/>
            </a:rPr>
            <a:t>高齢者人口の比率が高いことが扶助費や高齢者福祉等に係る人件費の増額の要因となっている。</a:t>
          </a:r>
          <a:endParaRPr lang="ja-JP" altLang="ja-JP" sz="1400">
            <a:effectLst/>
          </a:endParaRPr>
        </a:p>
        <a:p>
          <a:r>
            <a:rPr kumimoji="1" lang="ja-JP" altLang="ja-JP" sz="1100">
              <a:solidFill>
                <a:schemeClr val="dk1"/>
              </a:solidFill>
              <a:effectLst/>
              <a:latin typeface="+mn-lt"/>
              <a:ea typeface="+mn-ea"/>
              <a:cs typeface="+mn-cs"/>
            </a:rPr>
            <a:t>また、基幹産業である畜産業への貸付が多額となっている。</a:t>
          </a:r>
          <a:endParaRPr lang="ja-JP" altLang="ja-JP" sz="1400">
            <a:effectLst/>
          </a:endParaRPr>
        </a:p>
        <a:p>
          <a:r>
            <a:rPr kumimoji="1" lang="ja-JP" altLang="ja-JP" sz="1100">
              <a:solidFill>
                <a:schemeClr val="dk1"/>
              </a:solidFill>
              <a:effectLst/>
              <a:latin typeface="+mn-lt"/>
              <a:ea typeface="+mn-ea"/>
              <a:cs typeface="+mn-cs"/>
            </a:rPr>
            <a:t>公債費については、類似団体を上回っているが、主に過疎債など交付税措置のある起債を借り入れしているので、住民の負担は少ないと考えられる。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2,273
608.90
5,989,559
5,850,545
126,415
2,587,021
4,981,033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137662</xdr:rowOff>
    </xdr:from>
    <xdr:to>
      <xdr:col>24</xdr:col>
      <xdr:colOff>63500</xdr:colOff>
      <xdr:row>36</xdr:row>
      <xdr:rowOff>149720</xdr:rowOff>
    </xdr:to>
    <xdr:cxnSp macro="">
      <xdr:nvCxnSpPr>
        <xdr:cNvPr id="60" name="直線コネクタ 59"/>
        <xdr:cNvCxnSpPr/>
      </xdr:nvCxnSpPr>
      <xdr:spPr>
        <a:xfrm>
          <a:off x="3797300" y="6309862"/>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127489</xdr:rowOff>
    </xdr:from>
    <xdr:to>
      <xdr:col>19</xdr:col>
      <xdr:colOff>177800</xdr:colOff>
      <xdr:row>36</xdr:row>
      <xdr:rowOff>137662</xdr:rowOff>
    </xdr:to>
    <xdr:cxnSp macro="">
      <xdr:nvCxnSpPr>
        <xdr:cNvPr id="63" name="直線コネクタ 62"/>
        <xdr:cNvCxnSpPr/>
      </xdr:nvCxnSpPr>
      <xdr:spPr>
        <a:xfrm>
          <a:off x="2908300" y="629968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127489</xdr:rowOff>
    </xdr:from>
    <xdr:to>
      <xdr:col>15</xdr:col>
      <xdr:colOff>50800</xdr:colOff>
      <xdr:row>36</xdr:row>
      <xdr:rowOff>137490</xdr:rowOff>
    </xdr:to>
    <xdr:cxnSp macro="">
      <xdr:nvCxnSpPr>
        <xdr:cNvPr id="66" name="直線コネクタ 65"/>
        <xdr:cNvCxnSpPr/>
      </xdr:nvCxnSpPr>
      <xdr:spPr>
        <a:xfrm flipV="1">
          <a:off x="2019300" y="629968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137490</xdr:rowOff>
    </xdr:from>
    <xdr:to>
      <xdr:col>10</xdr:col>
      <xdr:colOff>114300</xdr:colOff>
      <xdr:row>36</xdr:row>
      <xdr:rowOff>143167</xdr:rowOff>
    </xdr:to>
    <xdr:cxnSp macro="">
      <xdr:nvCxnSpPr>
        <xdr:cNvPr id="69" name="直線コネクタ 68"/>
        <xdr:cNvCxnSpPr/>
      </xdr:nvCxnSpPr>
      <xdr:spPr>
        <a:xfrm flipV="1">
          <a:off x="1130300" y="630969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98920</xdr:rowOff>
    </xdr:from>
    <xdr:to>
      <xdr:col>24</xdr:col>
      <xdr:colOff>114300</xdr:colOff>
      <xdr:row>37</xdr:row>
      <xdr:rowOff>29070</xdr:rowOff>
    </xdr:to>
    <xdr:sp macro="" textlink="">
      <xdr:nvSpPr>
        <xdr:cNvPr id="79" name="楕円 78"/>
        <xdr:cNvSpPr/>
      </xdr:nvSpPr>
      <xdr:spPr>
        <a:xfrm>
          <a:off x="4584700" y="62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121797</xdr:rowOff>
    </xdr:from>
    <xdr:ext cx="534377" cy="259045"/>
    <xdr:sp macro="" textlink="">
      <xdr:nvSpPr>
        <xdr:cNvPr id="80" name="議会費該当値テキスト"/>
        <xdr:cNvSpPr txBox="1"/>
      </xdr:nvSpPr>
      <xdr:spPr>
        <a:xfrm>
          <a:off x="4686300" y="61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86862</xdr:rowOff>
    </xdr:from>
    <xdr:to>
      <xdr:col>20</xdr:col>
      <xdr:colOff>38100</xdr:colOff>
      <xdr:row>37</xdr:row>
      <xdr:rowOff>17012</xdr:rowOff>
    </xdr:to>
    <xdr:sp macro="" textlink="">
      <xdr:nvSpPr>
        <xdr:cNvPr id="81" name="楕円 80"/>
        <xdr:cNvSpPr/>
      </xdr:nvSpPr>
      <xdr:spPr>
        <a:xfrm>
          <a:off x="3746500" y="62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33539</xdr:rowOff>
    </xdr:from>
    <xdr:ext cx="534377" cy="259045"/>
    <xdr:sp macro="" textlink="">
      <xdr:nvSpPr>
        <xdr:cNvPr id="82" name="テキスト ボックス 81"/>
        <xdr:cNvSpPr txBox="1"/>
      </xdr:nvSpPr>
      <xdr:spPr>
        <a:xfrm>
          <a:off x="3530111" y="603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76689</xdr:rowOff>
    </xdr:from>
    <xdr:to>
      <xdr:col>15</xdr:col>
      <xdr:colOff>101600</xdr:colOff>
      <xdr:row>37</xdr:row>
      <xdr:rowOff>6839</xdr:rowOff>
    </xdr:to>
    <xdr:sp macro="" textlink="">
      <xdr:nvSpPr>
        <xdr:cNvPr id="83" name="楕円 82"/>
        <xdr:cNvSpPr/>
      </xdr:nvSpPr>
      <xdr:spPr>
        <a:xfrm>
          <a:off x="2857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23366</xdr:rowOff>
    </xdr:from>
    <xdr:ext cx="534377" cy="259045"/>
    <xdr:sp macro="" textlink="">
      <xdr:nvSpPr>
        <xdr:cNvPr id="84" name="テキスト ボックス 83"/>
        <xdr:cNvSpPr txBox="1"/>
      </xdr:nvSpPr>
      <xdr:spPr>
        <a:xfrm>
          <a:off x="2641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86690</xdr:rowOff>
    </xdr:from>
    <xdr:to>
      <xdr:col>10</xdr:col>
      <xdr:colOff>165100</xdr:colOff>
      <xdr:row>37</xdr:row>
      <xdr:rowOff>16840</xdr:rowOff>
    </xdr:to>
    <xdr:sp macro="" textlink="">
      <xdr:nvSpPr>
        <xdr:cNvPr id="85" name="楕円 84"/>
        <xdr:cNvSpPr/>
      </xdr:nvSpPr>
      <xdr:spPr>
        <a:xfrm>
          <a:off x="1968500" y="62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33367</xdr:rowOff>
    </xdr:from>
    <xdr:ext cx="534377" cy="259045"/>
    <xdr:sp macro="" textlink="">
      <xdr:nvSpPr>
        <xdr:cNvPr id="86" name="テキスト ボックス 85"/>
        <xdr:cNvSpPr txBox="1"/>
      </xdr:nvSpPr>
      <xdr:spPr>
        <a:xfrm>
          <a:off x="1752111" y="60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92367</xdr:rowOff>
    </xdr:from>
    <xdr:to>
      <xdr:col>6</xdr:col>
      <xdr:colOff>38100</xdr:colOff>
      <xdr:row>37</xdr:row>
      <xdr:rowOff>22517</xdr:rowOff>
    </xdr:to>
    <xdr:sp macro="" textlink="">
      <xdr:nvSpPr>
        <xdr:cNvPr id="87" name="楕円 86"/>
        <xdr:cNvSpPr/>
      </xdr:nvSpPr>
      <xdr:spPr>
        <a:xfrm>
          <a:off x="10795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39044</xdr:rowOff>
    </xdr:from>
    <xdr:ext cx="534377" cy="259045"/>
    <xdr:sp macro="" textlink="">
      <xdr:nvSpPr>
        <xdr:cNvPr id="88" name="テキスト ボックス 87"/>
        <xdr:cNvSpPr txBox="1"/>
      </xdr:nvSpPr>
      <xdr:spPr>
        <a:xfrm>
          <a:off x="863111" y="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40356</xdr:rowOff>
    </xdr:from>
    <xdr:to>
      <xdr:col>24</xdr:col>
      <xdr:colOff>63500</xdr:colOff>
      <xdr:row>57</xdr:row>
      <xdr:rowOff>104740</xdr:rowOff>
    </xdr:to>
    <xdr:cxnSp macro="">
      <xdr:nvCxnSpPr>
        <xdr:cNvPr id="115" name="直線コネクタ 114"/>
        <xdr:cNvCxnSpPr/>
      </xdr:nvCxnSpPr>
      <xdr:spPr>
        <a:xfrm flipV="1">
          <a:off x="3797300" y="9813006"/>
          <a:ext cx="8382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104740</xdr:rowOff>
    </xdr:from>
    <xdr:to>
      <xdr:col>19</xdr:col>
      <xdr:colOff>177800</xdr:colOff>
      <xdr:row>57</xdr:row>
      <xdr:rowOff>112061</xdr:rowOff>
    </xdr:to>
    <xdr:cxnSp macro="">
      <xdr:nvCxnSpPr>
        <xdr:cNvPr id="118" name="直線コネクタ 117"/>
        <xdr:cNvCxnSpPr/>
      </xdr:nvCxnSpPr>
      <xdr:spPr>
        <a:xfrm flipV="1">
          <a:off x="2908300" y="9877390"/>
          <a:ext cx="8890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112061</xdr:rowOff>
    </xdr:from>
    <xdr:to>
      <xdr:col>15</xdr:col>
      <xdr:colOff>50800</xdr:colOff>
      <xdr:row>57</xdr:row>
      <xdr:rowOff>144061</xdr:rowOff>
    </xdr:to>
    <xdr:cxnSp macro="">
      <xdr:nvCxnSpPr>
        <xdr:cNvPr id="121" name="直線コネクタ 120"/>
        <xdr:cNvCxnSpPr/>
      </xdr:nvCxnSpPr>
      <xdr:spPr>
        <a:xfrm flipV="1">
          <a:off x="2019300" y="9884711"/>
          <a:ext cx="8890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101215</xdr:rowOff>
    </xdr:from>
    <xdr:to>
      <xdr:col>10</xdr:col>
      <xdr:colOff>114300</xdr:colOff>
      <xdr:row>57</xdr:row>
      <xdr:rowOff>144061</xdr:rowOff>
    </xdr:to>
    <xdr:cxnSp macro="">
      <xdr:nvCxnSpPr>
        <xdr:cNvPr id="124" name="直線コネクタ 123"/>
        <xdr:cNvCxnSpPr/>
      </xdr:nvCxnSpPr>
      <xdr:spPr>
        <a:xfrm>
          <a:off x="1130300" y="9873865"/>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161006</xdr:rowOff>
    </xdr:from>
    <xdr:to>
      <xdr:col>24</xdr:col>
      <xdr:colOff>114300</xdr:colOff>
      <xdr:row>57</xdr:row>
      <xdr:rowOff>91156</xdr:rowOff>
    </xdr:to>
    <xdr:sp macro="" textlink="">
      <xdr:nvSpPr>
        <xdr:cNvPr id="134" name="楕円 133"/>
        <xdr:cNvSpPr/>
      </xdr:nvSpPr>
      <xdr:spPr>
        <a:xfrm>
          <a:off x="4584700" y="97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12433</xdr:rowOff>
    </xdr:from>
    <xdr:ext cx="599010" cy="259045"/>
    <xdr:sp macro="" textlink="">
      <xdr:nvSpPr>
        <xdr:cNvPr id="135" name="総務費該当値テキスト"/>
        <xdr:cNvSpPr txBox="1"/>
      </xdr:nvSpPr>
      <xdr:spPr>
        <a:xfrm>
          <a:off x="4686300" y="961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53940</xdr:rowOff>
    </xdr:from>
    <xdr:to>
      <xdr:col>20</xdr:col>
      <xdr:colOff>38100</xdr:colOff>
      <xdr:row>57</xdr:row>
      <xdr:rowOff>155540</xdr:rowOff>
    </xdr:to>
    <xdr:sp macro="" textlink="">
      <xdr:nvSpPr>
        <xdr:cNvPr id="136" name="楕円 135"/>
        <xdr:cNvSpPr/>
      </xdr:nvSpPr>
      <xdr:spPr>
        <a:xfrm>
          <a:off x="3746500" y="98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617</xdr:rowOff>
    </xdr:from>
    <xdr:ext cx="599010" cy="259045"/>
    <xdr:sp macro="" textlink="">
      <xdr:nvSpPr>
        <xdr:cNvPr id="137" name="テキスト ボックス 136"/>
        <xdr:cNvSpPr txBox="1"/>
      </xdr:nvSpPr>
      <xdr:spPr>
        <a:xfrm>
          <a:off x="3497795" y="96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61261</xdr:rowOff>
    </xdr:from>
    <xdr:to>
      <xdr:col>15</xdr:col>
      <xdr:colOff>101600</xdr:colOff>
      <xdr:row>57</xdr:row>
      <xdr:rowOff>162861</xdr:rowOff>
    </xdr:to>
    <xdr:sp macro="" textlink="">
      <xdr:nvSpPr>
        <xdr:cNvPr id="138" name="楕円 137"/>
        <xdr:cNvSpPr/>
      </xdr:nvSpPr>
      <xdr:spPr>
        <a:xfrm>
          <a:off x="2857500" y="98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7938</xdr:rowOff>
    </xdr:from>
    <xdr:ext cx="599010" cy="259045"/>
    <xdr:sp macro="" textlink="">
      <xdr:nvSpPr>
        <xdr:cNvPr id="139" name="テキスト ボックス 138"/>
        <xdr:cNvSpPr txBox="1"/>
      </xdr:nvSpPr>
      <xdr:spPr>
        <a:xfrm>
          <a:off x="2608795" y="96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93261</xdr:rowOff>
    </xdr:from>
    <xdr:to>
      <xdr:col>10</xdr:col>
      <xdr:colOff>165100</xdr:colOff>
      <xdr:row>58</xdr:row>
      <xdr:rowOff>23411</xdr:rowOff>
    </xdr:to>
    <xdr:sp macro="" textlink="">
      <xdr:nvSpPr>
        <xdr:cNvPr id="140" name="楕円 139"/>
        <xdr:cNvSpPr/>
      </xdr:nvSpPr>
      <xdr:spPr>
        <a:xfrm>
          <a:off x="1968500" y="98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39938</xdr:rowOff>
    </xdr:from>
    <xdr:ext cx="599010" cy="259045"/>
    <xdr:sp macro="" textlink="">
      <xdr:nvSpPr>
        <xdr:cNvPr id="141" name="テキスト ボックス 140"/>
        <xdr:cNvSpPr txBox="1"/>
      </xdr:nvSpPr>
      <xdr:spPr>
        <a:xfrm>
          <a:off x="1719795" y="964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50415</xdr:rowOff>
    </xdr:from>
    <xdr:to>
      <xdr:col>6</xdr:col>
      <xdr:colOff>38100</xdr:colOff>
      <xdr:row>57</xdr:row>
      <xdr:rowOff>152015</xdr:rowOff>
    </xdr:to>
    <xdr:sp macro="" textlink="">
      <xdr:nvSpPr>
        <xdr:cNvPr id="142" name="楕円 141"/>
        <xdr:cNvSpPr/>
      </xdr:nvSpPr>
      <xdr:spPr>
        <a:xfrm>
          <a:off x="1079500" y="98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168542</xdr:rowOff>
    </xdr:from>
    <xdr:ext cx="599010" cy="259045"/>
    <xdr:sp macro="" textlink="">
      <xdr:nvSpPr>
        <xdr:cNvPr id="143" name="テキスト ボックス 142"/>
        <xdr:cNvSpPr txBox="1"/>
      </xdr:nvSpPr>
      <xdr:spPr>
        <a:xfrm>
          <a:off x="830795" y="95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7365</xdr:rowOff>
    </xdr:from>
    <xdr:to>
      <xdr:col>24</xdr:col>
      <xdr:colOff>63500</xdr:colOff>
      <xdr:row>76</xdr:row>
      <xdr:rowOff>70576</xdr:rowOff>
    </xdr:to>
    <xdr:cxnSp macro="">
      <xdr:nvCxnSpPr>
        <xdr:cNvPr id="172" name="直線コネクタ 171"/>
        <xdr:cNvCxnSpPr/>
      </xdr:nvCxnSpPr>
      <xdr:spPr>
        <a:xfrm flipV="1">
          <a:off x="3797300" y="13037565"/>
          <a:ext cx="838200" cy="6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70576</xdr:rowOff>
    </xdr:from>
    <xdr:to>
      <xdr:col>19</xdr:col>
      <xdr:colOff>177800</xdr:colOff>
      <xdr:row>76</xdr:row>
      <xdr:rowOff>90650</xdr:rowOff>
    </xdr:to>
    <xdr:cxnSp macro="">
      <xdr:nvCxnSpPr>
        <xdr:cNvPr id="175" name="直線コネクタ 174"/>
        <xdr:cNvCxnSpPr/>
      </xdr:nvCxnSpPr>
      <xdr:spPr>
        <a:xfrm flipV="1">
          <a:off x="2908300" y="13100776"/>
          <a:ext cx="889000" cy="2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98613</xdr:rowOff>
    </xdr:from>
    <xdr:to>
      <xdr:col>15</xdr:col>
      <xdr:colOff>50800</xdr:colOff>
      <xdr:row>76</xdr:row>
      <xdr:rowOff>90650</xdr:rowOff>
    </xdr:to>
    <xdr:cxnSp macro="">
      <xdr:nvCxnSpPr>
        <xdr:cNvPr id="178" name="直線コネクタ 177"/>
        <xdr:cNvCxnSpPr/>
      </xdr:nvCxnSpPr>
      <xdr:spPr>
        <a:xfrm>
          <a:off x="2019300" y="12957363"/>
          <a:ext cx="889000" cy="1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98613</xdr:rowOff>
    </xdr:from>
    <xdr:to>
      <xdr:col>10</xdr:col>
      <xdr:colOff>114300</xdr:colOff>
      <xdr:row>76</xdr:row>
      <xdr:rowOff>68193</xdr:rowOff>
    </xdr:to>
    <xdr:cxnSp macro="">
      <xdr:nvCxnSpPr>
        <xdr:cNvPr id="181" name="直線コネクタ 180"/>
        <xdr:cNvCxnSpPr/>
      </xdr:nvCxnSpPr>
      <xdr:spPr>
        <a:xfrm flipV="1">
          <a:off x="1130300" y="12957363"/>
          <a:ext cx="889000" cy="1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128015</xdr:rowOff>
    </xdr:from>
    <xdr:to>
      <xdr:col>24</xdr:col>
      <xdr:colOff>114300</xdr:colOff>
      <xdr:row>76</xdr:row>
      <xdr:rowOff>58165</xdr:rowOff>
    </xdr:to>
    <xdr:sp macro="" textlink="">
      <xdr:nvSpPr>
        <xdr:cNvPr id="191" name="楕円 190"/>
        <xdr:cNvSpPr/>
      </xdr:nvSpPr>
      <xdr:spPr>
        <a:xfrm>
          <a:off x="4584700" y="129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150892</xdr:rowOff>
    </xdr:from>
    <xdr:ext cx="599010" cy="259045"/>
    <xdr:sp macro="" textlink="">
      <xdr:nvSpPr>
        <xdr:cNvPr id="192" name="民生費該当値テキスト"/>
        <xdr:cNvSpPr txBox="1"/>
      </xdr:nvSpPr>
      <xdr:spPr>
        <a:xfrm>
          <a:off x="4686300" y="1283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19776</xdr:rowOff>
    </xdr:from>
    <xdr:to>
      <xdr:col>20</xdr:col>
      <xdr:colOff>38100</xdr:colOff>
      <xdr:row>76</xdr:row>
      <xdr:rowOff>121376</xdr:rowOff>
    </xdr:to>
    <xdr:sp macro="" textlink="">
      <xdr:nvSpPr>
        <xdr:cNvPr id="193" name="楕円 192"/>
        <xdr:cNvSpPr/>
      </xdr:nvSpPr>
      <xdr:spPr>
        <a:xfrm>
          <a:off x="3746500" y="130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137903</xdr:rowOff>
    </xdr:from>
    <xdr:ext cx="599010" cy="259045"/>
    <xdr:sp macro="" textlink="">
      <xdr:nvSpPr>
        <xdr:cNvPr id="194" name="テキスト ボックス 193"/>
        <xdr:cNvSpPr txBox="1"/>
      </xdr:nvSpPr>
      <xdr:spPr>
        <a:xfrm>
          <a:off x="3497795" y="1282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39850</xdr:rowOff>
    </xdr:from>
    <xdr:to>
      <xdr:col>15</xdr:col>
      <xdr:colOff>101600</xdr:colOff>
      <xdr:row>76</xdr:row>
      <xdr:rowOff>141450</xdr:rowOff>
    </xdr:to>
    <xdr:sp macro="" textlink="">
      <xdr:nvSpPr>
        <xdr:cNvPr id="195" name="楕円 194"/>
        <xdr:cNvSpPr/>
      </xdr:nvSpPr>
      <xdr:spPr>
        <a:xfrm>
          <a:off x="2857500" y="130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157977</xdr:rowOff>
    </xdr:from>
    <xdr:ext cx="599010" cy="259045"/>
    <xdr:sp macro="" textlink="">
      <xdr:nvSpPr>
        <xdr:cNvPr id="196" name="テキスト ボックス 195"/>
        <xdr:cNvSpPr txBox="1"/>
      </xdr:nvSpPr>
      <xdr:spPr>
        <a:xfrm>
          <a:off x="2608795" y="128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47813</xdr:rowOff>
    </xdr:from>
    <xdr:to>
      <xdr:col>10</xdr:col>
      <xdr:colOff>165100</xdr:colOff>
      <xdr:row>75</xdr:row>
      <xdr:rowOff>149413</xdr:rowOff>
    </xdr:to>
    <xdr:sp macro="" textlink="">
      <xdr:nvSpPr>
        <xdr:cNvPr id="197" name="楕円 196"/>
        <xdr:cNvSpPr/>
      </xdr:nvSpPr>
      <xdr:spPr>
        <a:xfrm>
          <a:off x="1968500" y="129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165940</xdr:rowOff>
    </xdr:from>
    <xdr:ext cx="599010" cy="259045"/>
    <xdr:sp macro="" textlink="">
      <xdr:nvSpPr>
        <xdr:cNvPr id="198" name="テキスト ボックス 197"/>
        <xdr:cNvSpPr txBox="1"/>
      </xdr:nvSpPr>
      <xdr:spPr>
        <a:xfrm>
          <a:off x="1719795" y="126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17393</xdr:rowOff>
    </xdr:from>
    <xdr:to>
      <xdr:col>6</xdr:col>
      <xdr:colOff>38100</xdr:colOff>
      <xdr:row>76</xdr:row>
      <xdr:rowOff>118993</xdr:rowOff>
    </xdr:to>
    <xdr:sp macro="" textlink="">
      <xdr:nvSpPr>
        <xdr:cNvPr id="199" name="楕円 198"/>
        <xdr:cNvSpPr/>
      </xdr:nvSpPr>
      <xdr:spPr>
        <a:xfrm>
          <a:off x="1079500" y="130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135519</xdr:rowOff>
    </xdr:from>
    <xdr:ext cx="599010" cy="259045"/>
    <xdr:sp macro="" textlink="">
      <xdr:nvSpPr>
        <xdr:cNvPr id="200" name="テキスト ボックス 199"/>
        <xdr:cNvSpPr txBox="1"/>
      </xdr:nvSpPr>
      <xdr:spPr>
        <a:xfrm>
          <a:off x="830795" y="1282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160798</xdr:rowOff>
    </xdr:from>
    <xdr:to>
      <xdr:col>24</xdr:col>
      <xdr:colOff>63500</xdr:colOff>
      <xdr:row>96</xdr:row>
      <xdr:rowOff>63453</xdr:rowOff>
    </xdr:to>
    <xdr:cxnSp macro="">
      <xdr:nvCxnSpPr>
        <xdr:cNvPr id="227" name="直線コネクタ 226"/>
        <xdr:cNvCxnSpPr/>
      </xdr:nvCxnSpPr>
      <xdr:spPr>
        <a:xfrm flipV="1">
          <a:off x="3797300" y="16448548"/>
          <a:ext cx="8382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27505</xdr:rowOff>
    </xdr:from>
    <xdr:to>
      <xdr:col>19</xdr:col>
      <xdr:colOff>177800</xdr:colOff>
      <xdr:row>96</xdr:row>
      <xdr:rowOff>63453</xdr:rowOff>
    </xdr:to>
    <xdr:cxnSp macro="">
      <xdr:nvCxnSpPr>
        <xdr:cNvPr id="230" name="直線コネクタ 229"/>
        <xdr:cNvCxnSpPr/>
      </xdr:nvCxnSpPr>
      <xdr:spPr>
        <a:xfrm>
          <a:off x="2908300" y="16486705"/>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27505</xdr:rowOff>
    </xdr:from>
    <xdr:to>
      <xdr:col>15</xdr:col>
      <xdr:colOff>50800</xdr:colOff>
      <xdr:row>96</xdr:row>
      <xdr:rowOff>88525</xdr:rowOff>
    </xdr:to>
    <xdr:cxnSp macro="">
      <xdr:nvCxnSpPr>
        <xdr:cNvPr id="233" name="直線コネクタ 232"/>
        <xdr:cNvCxnSpPr/>
      </xdr:nvCxnSpPr>
      <xdr:spPr>
        <a:xfrm flipV="1">
          <a:off x="2019300" y="16486705"/>
          <a:ext cx="889000" cy="6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88525</xdr:rowOff>
    </xdr:from>
    <xdr:to>
      <xdr:col>10</xdr:col>
      <xdr:colOff>114300</xdr:colOff>
      <xdr:row>96</xdr:row>
      <xdr:rowOff>110981</xdr:rowOff>
    </xdr:to>
    <xdr:cxnSp macro="">
      <xdr:nvCxnSpPr>
        <xdr:cNvPr id="236" name="直線コネクタ 235"/>
        <xdr:cNvCxnSpPr/>
      </xdr:nvCxnSpPr>
      <xdr:spPr>
        <a:xfrm flipV="1">
          <a:off x="1130300" y="16547725"/>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109998</xdr:rowOff>
    </xdr:from>
    <xdr:to>
      <xdr:col>24</xdr:col>
      <xdr:colOff>114300</xdr:colOff>
      <xdr:row>96</xdr:row>
      <xdr:rowOff>40148</xdr:rowOff>
    </xdr:to>
    <xdr:sp macro="" textlink="">
      <xdr:nvSpPr>
        <xdr:cNvPr id="246" name="楕円 245"/>
        <xdr:cNvSpPr/>
      </xdr:nvSpPr>
      <xdr:spPr>
        <a:xfrm>
          <a:off x="4584700" y="163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132875</xdr:rowOff>
    </xdr:from>
    <xdr:ext cx="599010" cy="259045"/>
    <xdr:sp macro="" textlink="">
      <xdr:nvSpPr>
        <xdr:cNvPr id="247" name="衛生費該当値テキスト"/>
        <xdr:cNvSpPr txBox="1"/>
      </xdr:nvSpPr>
      <xdr:spPr>
        <a:xfrm>
          <a:off x="4686300" y="162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12653</xdr:rowOff>
    </xdr:from>
    <xdr:to>
      <xdr:col>20</xdr:col>
      <xdr:colOff>38100</xdr:colOff>
      <xdr:row>96</xdr:row>
      <xdr:rowOff>114253</xdr:rowOff>
    </xdr:to>
    <xdr:sp macro="" textlink="">
      <xdr:nvSpPr>
        <xdr:cNvPr id="248" name="楕円 247"/>
        <xdr:cNvSpPr/>
      </xdr:nvSpPr>
      <xdr:spPr>
        <a:xfrm>
          <a:off x="3746500" y="1647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130780</xdr:rowOff>
    </xdr:from>
    <xdr:ext cx="599010" cy="259045"/>
    <xdr:sp macro="" textlink="">
      <xdr:nvSpPr>
        <xdr:cNvPr id="249" name="テキスト ボックス 248"/>
        <xdr:cNvSpPr txBox="1"/>
      </xdr:nvSpPr>
      <xdr:spPr>
        <a:xfrm>
          <a:off x="3497795" y="1624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148155</xdr:rowOff>
    </xdr:from>
    <xdr:to>
      <xdr:col>15</xdr:col>
      <xdr:colOff>101600</xdr:colOff>
      <xdr:row>96</xdr:row>
      <xdr:rowOff>78305</xdr:rowOff>
    </xdr:to>
    <xdr:sp macro="" textlink="">
      <xdr:nvSpPr>
        <xdr:cNvPr id="250" name="楕円 249"/>
        <xdr:cNvSpPr/>
      </xdr:nvSpPr>
      <xdr:spPr>
        <a:xfrm>
          <a:off x="2857500" y="164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94832</xdr:rowOff>
    </xdr:from>
    <xdr:ext cx="599010" cy="259045"/>
    <xdr:sp macro="" textlink="">
      <xdr:nvSpPr>
        <xdr:cNvPr id="251" name="テキスト ボックス 250"/>
        <xdr:cNvSpPr txBox="1"/>
      </xdr:nvSpPr>
      <xdr:spPr>
        <a:xfrm>
          <a:off x="2608795" y="162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37725</xdr:rowOff>
    </xdr:from>
    <xdr:to>
      <xdr:col>10</xdr:col>
      <xdr:colOff>165100</xdr:colOff>
      <xdr:row>96</xdr:row>
      <xdr:rowOff>139325</xdr:rowOff>
    </xdr:to>
    <xdr:sp macro="" textlink="">
      <xdr:nvSpPr>
        <xdr:cNvPr id="252" name="楕円 251"/>
        <xdr:cNvSpPr/>
      </xdr:nvSpPr>
      <xdr:spPr>
        <a:xfrm>
          <a:off x="1968500" y="16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155852</xdr:rowOff>
    </xdr:from>
    <xdr:ext cx="599010" cy="259045"/>
    <xdr:sp macro="" textlink="">
      <xdr:nvSpPr>
        <xdr:cNvPr id="253" name="テキスト ボックス 252"/>
        <xdr:cNvSpPr txBox="1"/>
      </xdr:nvSpPr>
      <xdr:spPr>
        <a:xfrm>
          <a:off x="1719795" y="162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60181</xdr:rowOff>
    </xdr:from>
    <xdr:to>
      <xdr:col>6</xdr:col>
      <xdr:colOff>38100</xdr:colOff>
      <xdr:row>96</xdr:row>
      <xdr:rowOff>161781</xdr:rowOff>
    </xdr:to>
    <xdr:sp macro="" textlink="">
      <xdr:nvSpPr>
        <xdr:cNvPr id="254" name="楕円 253"/>
        <xdr:cNvSpPr/>
      </xdr:nvSpPr>
      <xdr:spPr>
        <a:xfrm>
          <a:off x="1079500" y="165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6858</xdr:rowOff>
    </xdr:from>
    <xdr:ext cx="599010" cy="259045"/>
    <xdr:sp macro="" textlink="">
      <xdr:nvSpPr>
        <xdr:cNvPr id="255" name="テキスト ボックス 254"/>
        <xdr:cNvSpPr txBox="1"/>
      </xdr:nvSpPr>
      <xdr:spPr>
        <a:xfrm>
          <a:off x="830795" y="162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11494</xdr:rowOff>
    </xdr:from>
    <xdr:to>
      <xdr:col>55</xdr:col>
      <xdr:colOff>0</xdr:colOff>
      <xdr:row>38</xdr:row>
      <xdr:rowOff>17037</xdr:rowOff>
    </xdr:to>
    <xdr:cxnSp macro="">
      <xdr:nvCxnSpPr>
        <xdr:cNvPr id="284" name="直線コネクタ 283"/>
        <xdr:cNvCxnSpPr/>
      </xdr:nvCxnSpPr>
      <xdr:spPr>
        <a:xfrm flipV="1">
          <a:off x="9639300" y="6526594"/>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111487</xdr:rowOff>
    </xdr:from>
    <xdr:to>
      <xdr:col>50</xdr:col>
      <xdr:colOff>114300</xdr:colOff>
      <xdr:row>38</xdr:row>
      <xdr:rowOff>17037</xdr:rowOff>
    </xdr:to>
    <xdr:cxnSp macro="">
      <xdr:nvCxnSpPr>
        <xdr:cNvPr id="287" name="直線コネクタ 286"/>
        <xdr:cNvCxnSpPr/>
      </xdr:nvCxnSpPr>
      <xdr:spPr>
        <a:xfrm>
          <a:off x="8750300" y="6455137"/>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111487</xdr:rowOff>
    </xdr:from>
    <xdr:to>
      <xdr:col>45</xdr:col>
      <xdr:colOff>177800</xdr:colOff>
      <xdr:row>38</xdr:row>
      <xdr:rowOff>5721</xdr:rowOff>
    </xdr:to>
    <xdr:cxnSp macro="">
      <xdr:nvCxnSpPr>
        <xdr:cNvPr id="290" name="直線コネクタ 289"/>
        <xdr:cNvCxnSpPr/>
      </xdr:nvCxnSpPr>
      <xdr:spPr>
        <a:xfrm flipV="1">
          <a:off x="7861300" y="6455137"/>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5721</xdr:rowOff>
    </xdr:from>
    <xdr:to>
      <xdr:col>41</xdr:col>
      <xdr:colOff>50800</xdr:colOff>
      <xdr:row>38</xdr:row>
      <xdr:rowOff>8522</xdr:rowOff>
    </xdr:to>
    <xdr:cxnSp macro="">
      <xdr:nvCxnSpPr>
        <xdr:cNvPr id="293" name="直線コネクタ 292"/>
        <xdr:cNvCxnSpPr/>
      </xdr:nvCxnSpPr>
      <xdr:spPr>
        <a:xfrm flipV="1">
          <a:off x="6972300" y="6520821"/>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132143</xdr:rowOff>
    </xdr:from>
    <xdr:to>
      <xdr:col>55</xdr:col>
      <xdr:colOff>50800</xdr:colOff>
      <xdr:row>38</xdr:row>
      <xdr:rowOff>62294</xdr:rowOff>
    </xdr:to>
    <xdr:sp macro="" textlink="">
      <xdr:nvSpPr>
        <xdr:cNvPr id="303" name="楕円 302"/>
        <xdr:cNvSpPr/>
      </xdr:nvSpPr>
      <xdr:spPr>
        <a:xfrm>
          <a:off x="10426700" y="6475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155020</xdr:rowOff>
    </xdr:from>
    <xdr:ext cx="534377" cy="259045"/>
    <xdr:sp macro="" textlink="">
      <xdr:nvSpPr>
        <xdr:cNvPr id="304" name="労働費該当値テキスト"/>
        <xdr:cNvSpPr txBox="1"/>
      </xdr:nvSpPr>
      <xdr:spPr>
        <a:xfrm>
          <a:off x="10528300" y="63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137687</xdr:rowOff>
    </xdr:from>
    <xdr:to>
      <xdr:col>50</xdr:col>
      <xdr:colOff>165100</xdr:colOff>
      <xdr:row>38</xdr:row>
      <xdr:rowOff>67837</xdr:rowOff>
    </xdr:to>
    <xdr:sp macro="" textlink="">
      <xdr:nvSpPr>
        <xdr:cNvPr id="305" name="楕円 304"/>
        <xdr:cNvSpPr/>
      </xdr:nvSpPr>
      <xdr:spPr>
        <a:xfrm>
          <a:off x="9588500" y="64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84364</xdr:rowOff>
    </xdr:from>
    <xdr:ext cx="534377" cy="259045"/>
    <xdr:sp macro="" textlink="">
      <xdr:nvSpPr>
        <xdr:cNvPr id="306" name="テキスト ボックス 305"/>
        <xdr:cNvSpPr txBox="1"/>
      </xdr:nvSpPr>
      <xdr:spPr>
        <a:xfrm>
          <a:off x="9372111" y="62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60687</xdr:rowOff>
    </xdr:from>
    <xdr:to>
      <xdr:col>46</xdr:col>
      <xdr:colOff>38100</xdr:colOff>
      <xdr:row>37</xdr:row>
      <xdr:rowOff>162287</xdr:rowOff>
    </xdr:to>
    <xdr:sp macro="" textlink="">
      <xdr:nvSpPr>
        <xdr:cNvPr id="307" name="楕円 306"/>
        <xdr:cNvSpPr/>
      </xdr:nvSpPr>
      <xdr:spPr>
        <a:xfrm>
          <a:off x="8699500" y="64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7364</xdr:rowOff>
    </xdr:from>
    <xdr:ext cx="534377" cy="259045"/>
    <xdr:sp macro="" textlink="">
      <xdr:nvSpPr>
        <xdr:cNvPr id="308" name="テキスト ボックス 307"/>
        <xdr:cNvSpPr txBox="1"/>
      </xdr:nvSpPr>
      <xdr:spPr>
        <a:xfrm>
          <a:off x="8483111" y="61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126371</xdr:rowOff>
    </xdr:from>
    <xdr:to>
      <xdr:col>41</xdr:col>
      <xdr:colOff>101600</xdr:colOff>
      <xdr:row>38</xdr:row>
      <xdr:rowOff>56521</xdr:rowOff>
    </xdr:to>
    <xdr:sp macro="" textlink="">
      <xdr:nvSpPr>
        <xdr:cNvPr id="309" name="楕円 308"/>
        <xdr:cNvSpPr/>
      </xdr:nvSpPr>
      <xdr:spPr>
        <a:xfrm>
          <a:off x="7810500" y="64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73048</xdr:rowOff>
    </xdr:from>
    <xdr:ext cx="534377" cy="259045"/>
    <xdr:sp macro="" textlink="">
      <xdr:nvSpPr>
        <xdr:cNvPr id="310" name="テキスト ボックス 309"/>
        <xdr:cNvSpPr txBox="1"/>
      </xdr:nvSpPr>
      <xdr:spPr>
        <a:xfrm>
          <a:off x="7594111" y="62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129172</xdr:rowOff>
    </xdr:from>
    <xdr:to>
      <xdr:col>36</xdr:col>
      <xdr:colOff>165100</xdr:colOff>
      <xdr:row>38</xdr:row>
      <xdr:rowOff>59322</xdr:rowOff>
    </xdr:to>
    <xdr:sp macro="" textlink="">
      <xdr:nvSpPr>
        <xdr:cNvPr id="311" name="楕円 310"/>
        <xdr:cNvSpPr/>
      </xdr:nvSpPr>
      <xdr:spPr>
        <a:xfrm>
          <a:off x="6921500" y="64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75849</xdr:rowOff>
    </xdr:from>
    <xdr:ext cx="534377" cy="259045"/>
    <xdr:sp macro="" textlink="">
      <xdr:nvSpPr>
        <xdr:cNvPr id="312" name="テキスト ボックス 311"/>
        <xdr:cNvSpPr txBox="1"/>
      </xdr:nvSpPr>
      <xdr:spPr>
        <a:xfrm>
          <a:off x="6705111" y="6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73017</xdr:rowOff>
    </xdr:from>
    <xdr:to>
      <xdr:col>55</xdr:col>
      <xdr:colOff>0</xdr:colOff>
      <xdr:row>57</xdr:row>
      <xdr:rowOff>142965</xdr:rowOff>
    </xdr:to>
    <xdr:cxnSp macro="">
      <xdr:nvCxnSpPr>
        <xdr:cNvPr id="339" name="直線コネクタ 338"/>
        <xdr:cNvCxnSpPr/>
      </xdr:nvCxnSpPr>
      <xdr:spPr>
        <a:xfrm flipV="1">
          <a:off x="9639300" y="9845667"/>
          <a:ext cx="838200" cy="6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142965</xdr:rowOff>
    </xdr:from>
    <xdr:to>
      <xdr:col>50</xdr:col>
      <xdr:colOff>114300</xdr:colOff>
      <xdr:row>58</xdr:row>
      <xdr:rowOff>16601</xdr:rowOff>
    </xdr:to>
    <xdr:cxnSp macro="">
      <xdr:nvCxnSpPr>
        <xdr:cNvPr id="342" name="直線コネクタ 341"/>
        <xdr:cNvCxnSpPr/>
      </xdr:nvCxnSpPr>
      <xdr:spPr>
        <a:xfrm flipV="1">
          <a:off x="8750300" y="9915615"/>
          <a:ext cx="8890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168395</xdr:rowOff>
    </xdr:from>
    <xdr:to>
      <xdr:col>45</xdr:col>
      <xdr:colOff>177800</xdr:colOff>
      <xdr:row>58</xdr:row>
      <xdr:rowOff>16601</xdr:rowOff>
    </xdr:to>
    <xdr:cxnSp macro="">
      <xdr:nvCxnSpPr>
        <xdr:cNvPr id="345" name="直線コネクタ 344"/>
        <xdr:cNvCxnSpPr/>
      </xdr:nvCxnSpPr>
      <xdr:spPr>
        <a:xfrm>
          <a:off x="7861300" y="9941045"/>
          <a:ext cx="889000" cy="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168395</xdr:rowOff>
    </xdr:from>
    <xdr:to>
      <xdr:col>41</xdr:col>
      <xdr:colOff>50800</xdr:colOff>
      <xdr:row>58</xdr:row>
      <xdr:rowOff>32081</xdr:rowOff>
    </xdr:to>
    <xdr:cxnSp macro="">
      <xdr:nvCxnSpPr>
        <xdr:cNvPr id="348" name="直線コネクタ 347"/>
        <xdr:cNvCxnSpPr/>
      </xdr:nvCxnSpPr>
      <xdr:spPr>
        <a:xfrm flipV="1">
          <a:off x="6972300" y="9941045"/>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22217</xdr:rowOff>
    </xdr:from>
    <xdr:to>
      <xdr:col>55</xdr:col>
      <xdr:colOff>50800</xdr:colOff>
      <xdr:row>57</xdr:row>
      <xdr:rowOff>123817</xdr:rowOff>
    </xdr:to>
    <xdr:sp macro="" textlink="">
      <xdr:nvSpPr>
        <xdr:cNvPr id="358" name="楕円 357"/>
        <xdr:cNvSpPr/>
      </xdr:nvSpPr>
      <xdr:spPr>
        <a:xfrm>
          <a:off x="10426700" y="97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45094</xdr:rowOff>
    </xdr:from>
    <xdr:ext cx="599010" cy="259045"/>
    <xdr:sp macro="" textlink="">
      <xdr:nvSpPr>
        <xdr:cNvPr id="359" name="農林水産業費該当値テキスト"/>
        <xdr:cNvSpPr txBox="1"/>
      </xdr:nvSpPr>
      <xdr:spPr>
        <a:xfrm>
          <a:off x="10528300" y="964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92165</xdr:rowOff>
    </xdr:from>
    <xdr:to>
      <xdr:col>50</xdr:col>
      <xdr:colOff>165100</xdr:colOff>
      <xdr:row>58</xdr:row>
      <xdr:rowOff>22315</xdr:rowOff>
    </xdr:to>
    <xdr:sp macro="" textlink="">
      <xdr:nvSpPr>
        <xdr:cNvPr id="360" name="楕円 359"/>
        <xdr:cNvSpPr/>
      </xdr:nvSpPr>
      <xdr:spPr>
        <a:xfrm>
          <a:off x="9588500" y="98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38842</xdr:rowOff>
    </xdr:from>
    <xdr:ext cx="599010" cy="259045"/>
    <xdr:sp macro="" textlink="">
      <xdr:nvSpPr>
        <xdr:cNvPr id="361" name="テキスト ボックス 360"/>
        <xdr:cNvSpPr txBox="1"/>
      </xdr:nvSpPr>
      <xdr:spPr>
        <a:xfrm>
          <a:off x="9339795" y="964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137251</xdr:rowOff>
    </xdr:from>
    <xdr:to>
      <xdr:col>46</xdr:col>
      <xdr:colOff>38100</xdr:colOff>
      <xdr:row>58</xdr:row>
      <xdr:rowOff>67401</xdr:rowOff>
    </xdr:to>
    <xdr:sp macro="" textlink="">
      <xdr:nvSpPr>
        <xdr:cNvPr id="362" name="楕円 361"/>
        <xdr:cNvSpPr/>
      </xdr:nvSpPr>
      <xdr:spPr>
        <a:xfrm>
          <a:off x="8699500" y="99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83928</xdr:rowOff>
    </xdr:from>
    <xdr:ext cx="599010" cy="259045"/>
    <xdr:sp macro="" textlink="">
      <xdr:nvSpPr>
        <xdr:cNvPr id="363" name="テキスト ボックス 362"/>
        <xdr:cNvSpPr txBox="1"/>
      </xdr:nvSpPr>
      <xdr:spPr>
        <a:xfrm>
          <a:off x="8450795" y="968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117595</xdr:rowOff>
    </xdr:from>
    <xdr:to>
      <xdr:col>41</xdr:col>
      <xdr:colOff>101600</xdr:colOff>
      <xdr:row>58</xdr:row>
      <xdr:rowOff>47745</xdr:rowOff>
    </xdr:to>
    <xdr:sp macro="" textlink="">
      <xdr:nvSpPr>
        <xdr:cNvPr id="364" name="楕円 363"/>
        <xdr:cNvSpPr/>
      </xdr:nvSpPr>
      <xdr:spPr>
        <a:xfrm>
          <a:off x="7810500" y="98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64272</xdr:rowOff>
    </xdr:from>
    <xdr:ext cx="599010" cy="259045"/>
    <xdr:sp macro="" textlink="">
      <xdr:nvSpPr>
        <xdr:cNvPr id="365" name="テキスト ボックス 364"/>
        <xdr:cNvSpPr txBox="1"/>
      </xdr:nvSpPr>
      <xdr:spPr>
        <a:xfrm>
          <a:off x="7561795" y="966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152731</xdr:rowOff>
    </xdr:from>
    <xdr:to>
      <xdr:col>36</xdr:col>
      <xdr:colOff>165100</xdr:colOff>
      <xdr:row>58</xdr:row>
      <xdr:rowOff>82881</xdr:rowOff>
    </xdr:to>
    <xdr:sp macro="" textlink="">
      <xdr:nvSpPr>
        <xdr:cNvPr id="366" name="楕円 365"/>
        <xdr:cNvSpPr/>
      </xdr:nvSpPr>
      <xdr:spPr>
        <a:xfrm>
          <a:off x="6921500" y="99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99408</xdr:rowOff>
    </xdr:from>
    <xdr:ext cx="599010" cy="259045"/>
    <xdr:sp macro="" textlink="">
      <xdr:nvSpPr>
        <xdr:cNvPr id="367" name="テキスト ボックス 366"/>
        <xdr:cNvSpPr txBox="1"/>
      </xdr:nvSpPr>
      <xdr:spPr>
        <a:xfrm>
          <a:off x="6672795" y="970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154941</xdr:rowOff>
    </xdr:from>
    <xdr:to>
      <xdr:col>55</xdr:col>
      <xdr:colOff>0</xdr:colOff>
      <xdr:row>78</xdr:row>
      <xdr:rowOff>50605</xdr:rowOff>
    </xdr:to>
    <xdr:cxnSp macro="">
      <xdr:nvCxnSpPr>
        <xdr:cNvPr id="398" name="直線コネクタ 397"/>
        <xdr:cNvCxnSpPr/>
      </xdr:nvCxnSpPr>
      <xdr:spPr>
        <a:xfrm flipV="1">
          <a:off x="9639300" y="13356591"/>
          <a:ext cx="838200" cy="6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47152</xdr:rowOff>
    </xdr:from>
    <xdr:to>
      <xdr:col>50</xdr:col>
      <xdr:colOff>114300</xdr:colOff>
      <xdr:row>78</xdr:row>
      <xdr:rowOff>50605</xdr:rowOff>
    </xdr:to>
    <xdr:cxnSp macro="">
      <xdr:nvCxnSpPr>
        <xdr:cNvPr id="401" name="直線コネクタ 400"/>
        <xdr:cNvCxnSpPr/>
      </xdr:nvCxnSpPr>
      <xdr:spPr>
        <a:xfrm>
          <a:off x="8750300" y="13420252"/>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47152</xdr:rowOff>
    </xdr:from>
    <xdr:to>
      <xdr:col>45</xdr:col>
      <xdr:colOff>177800</xdr:colOff>
      <xdr:row>78</xdr:row>
      <xdr:rowOff>56722</xdr:rowOff>
    </xdr:to>
    <xdr:cxnSp macro="">
      <xdr:nvCxnSpPr>
        <xdr:cNvPr id="404" name="直線コネクタ 403"/>
        <xdr:cNvCxnSpPr/>
      </xdr:nvCxnSpPr>
      <xdr:spPr>
        <a:xfrm flipV="1">
          <a:off x="7861300" y="13420252"/>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15387</xdr:rowOff>
    </xdr:from>
    <xdr:to>
      <xdr:col>41</xdr:col>
      <xdr:colOff>50800</xdr:colOff>
      <xdr:row>78</xdr:row>
      <xdr:rowOff>56722</xdr:rowOff>
    </xdr:to>
    <xdr:cxnSp macro="">
      <xdr:nvCxnSpPr>
        <xdr:cNvPr id="407" name="直線コネクタ 406"/>
        <xdr:cNvCxnSpPr/>
      </xdr:nvCxnSpPr>
      <xdr:spPr>
        <a:xfrm>
          <a:off x="6972300" y="13388487"/>
          <a:ext cx="889000" cy="4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104141</xdr:rowOff>
    </xdr:from>
    <xdr:to>
      <xdr:col>55</xdr:col>
      <xdr:colOff>50800</xdr:colOff>
      <xdr:row>78</xdr:row>
      <xdr:rowOff>34291</xdr:rowOff>
    </xdr:to>
    <xdr:sp macro="" textlink="">
      <xdr:nvSpPr>
        <xdr:cNvPr id="417" name="楕円 416"/>
        <xdr:cNvSpPr/>
      </xdr:nvSpPr>
      <xdr:spPr>
        <a:xfrm>
          <a:off x="10426700" y="133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127018</xdr:rowOff>
    </xdr:from>
    <xdr:ext cx="534377" cy="259045"/>
    <xdr:sp macro="" textlink="">
      <xdr:nvSpPr>
        <xdr:cNvPr id="418" name="商工費該当値テキスト"/>
        <xdr:cNvSpPr txBox="1"/>
      </xdr:nvSpPr>
      <xdr:spPr>
        <a:xfrm>
          <a:off x="10528300" y="13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171255</xdr:rowOff>
    </xdr:from>
    <xdr:to>
      <xdr:col>50</xdr:col>
      <xdr:colOff>165100</xdr:colOff>
      <xdr:row>78</xdr:row>
      <xdr:rowOff>101405</xdr:rowOff>
    </xdr:to>
    <xdr:sp macro="" textlink="">
      <xdr:nvSpPr>
        <xdr:cNvPr id="419" name="楕円 418"/>
        <xdr:cNvSpPr/>
      </xdr:nvSpPr>
      <xdr:spPr>
        <a:xfrm>
          <a:off x="9588500" y="133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117932</xdr:rowOff>
    </xdr:from>
    <xdr:ext cx="534377" cy="259045"/>
    <xdr:sp macro="" textlink="">
      <xdr:nvSpPr>
        <xdr:cNvPr id="420" name="テキスト ボックス 419"/>
        <xdr:cNvSpPr txBox="1"/>
      </xdr:nvSpPr>
      <xdr:spPr>
        <a:xfrm>
          <a:off x="9372111" y="131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167802</xdr:rowOff>
    </xdr:from>
    <xdr:to>
      <xdr:col>46</xdr:col>
      <xdr:colOff>38100</xdr:colOff>
      <xdr:row>78</xdr:row>
      <xdr:rowOff>97952</xdr:rowOff>
    </xdr:to>
    <xdr:sp macro="" textlink="">
      <xdr:nvSpPr>
        <xdr:cNvPr id="421" name="楕円 420"/>
        <xdr:cNvSpPr/>
      </xdr:nvSpPr>
      <xdr:spPr>
        <a:xfrm>
          <a:off x="8699500" y="133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114479</xdr:rowOff>
    </xdr:from>
    <xdr:ext cx="534377" cy="259045"/>
    <xdr:sp macro="" textlink="">
      <xdr:nvSpPr>
        <xdr:cNvPr id="422" name="テキスト ボックス 421"/>
        <xdr:cNvSpPr txBox="1"/>
      </xdr:nvSpPr>
      <xdr:spPr>
        <a:xfrm>
          <a:off x="8483111" y="1314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5922</xdr:rowOff>
    </xdr:from>
    <xdr:to>
      <xdr:col>41</xdr:col>
      <xdr:colOff>101600</xdr:colOff>
      <xdr:row>78</xdr:row>
      <xdr:rowOff>107522</xdr:rowOff>
    </xdr:to>
    <xdr:sp macro="" textlink="">
      <xdr:nvSpPr>
        <xdr:cNvPr id="423" name="楕円 422"/>
        <xdr:cNvSpPr/>
      </xdr:nvSpPr>
      <xdr:spPr>
        <a:xfrm>
          <a:off x="7810500" y="133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124049</xdr:rowOff>
    </xdr:from>
    <xdr:ext cx="534377" cy="259045"/>
    <xdr:sp macro="" textlink="">
      <xdr:nvSpPr>
        <xdr:cNvPr id="424" name="テキスト ボックス 423"/>
        <xdr:cNvSpPr txBox="1"/>
      </xdr:nvSpPr>
      <xdr:spPr>
        <a:xfrm>
          <a:off x="7594111" y="131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136037</xdr:rowOff>
    </xdr:from>
    <xdr:to>
      <xdr:col>36</xdr:col>
      <xdr:colOff>165100</xdr:colOff>
      <xdr:row>78</xdr:row>
      <xdr:rowOff>66187</xdr:rowOff>
    </xdr:to>
    <xdr:sp macro="" textlink="">
      <xdr:nvSpPr>
        <xdr:cNvPr id="425" name="楕円 424"/>
        <xdr:cNvSpPr/>
      </xdr:nvSpPr>
      <xdr:spPr>
        <a:xfrm>
          <a:off x="6921500" y="133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82714</xdr:rowOff>
    </xdr:from>
    <xdr:ext cx="534377" cy="259045"/>
    <xdr:sp macro="" textlink="">
      <xdr:nvSpPr>
        <xdr:cNvPr id="426" name="テキスト ボックス 425"/>
        <xdr:cNvSpPr txBox="1"/>
      </xdr:nvSpPr>
      <xdr:spPr>
        <a:xfrm>
          <a:off x="6705111" y="131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158829</xdr:rowOff>
    </xdr:from>
    <xdr:to>
      <xdr:col>55</xdr:col>
      <xdr:colOff>0</xdr:colOff>
      <xdr:row>98</xdr:row>
      <xdr:rowOff>13729</xdr:rowOff>
    </xdr:to>
    <xdr:cxnSp macro="">
      <xdr:nvCxnSpPr>
        <xdr:cNvPr id="457" name="直線コネクタ 456"/>
        <xdr:cNvCxnSpPr/>
      </xdr:nvCxnSpPr>
      <xdr:spPr>
        <a:xfrm flipV="1">
          <a:off x="9639300" y="16789479"/>
          <a:ext cx="8382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13729</xdr:rowOff>
    </xdr:from>
    <xdr:to>
      <xdr:col>50</xdr:col>
      <xdr:colOff>114300</xdr:colOff>
      <xdr:row>98</xdr:row>
      <xdr:rowOff>18763</xdr:rowOff>
    </xdr:to>
    <xdr:cxnSp macro="">
      <xdr:nvCxnSpPr>
        <xdr:cNvPr id="460" name="直線コネクタ 459"/>
        <xdr:cNvCxnSpPr/>
      </xdr:nvCxnSpPr>
      <xdr:spPr>
        <a:xfrm flipV="1">
          <a:off x="8750300" y="16815829"/>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3063</xdr:rowOff>
    </xdr:from>
    <xdr:to>
      <xdr:col>45</xdr:col>
      <xdr:colOff>177800</xdr:colOff>
      <xdr:row>98</xdr:row>
      <xdr:rowOff>18763</xdr:rowOff>
    </xdr:to>
    <xdr:cxnSp macro="">
      <xdr:nvCxnSpPr>
        <xdr:cNvPr id="463" name="直線コネクタ 462"/>
        <xdr:cNvCxnSpPr/>
      </xdr:nvCxnSpPr>
      <xdr:spPr>
        <a:xfrm>
          <a:off x="7861300" y="16805163"/>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3063</xdr:rowOff>
    </xdr:from>
    <xdr:to>
      <xdr:col>41</xdr:col>
      <xdr:colOff>50800</xdr:colOff>
      <xdr:row>98</xdr:row>
      <xdr:rowOff>21568</xdr:rowOff>
    </xdr:to>
    <xdr:cxnSp macro="">
      <xdr:nvCxnSpPr>
        <xdr:cNvPr id="466" name="直線コネクタ 465"/>
        <xdr:cNvCxnSpPr/>
      </xdr:nvCxnSpPr>
      <xdr:spPr>
        <a:xfrm flipV="1">
          <a:off x="6972300" y="1680516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108029</xdr:rowOff>
    </xdr:from>
    <xdr:to>
      <xdr:col>55</xdr:col>
      <xdr:colOff>50800</xdr:colOff>
      <xdr:row>98</xdr:row>
      <xdr:rowOff>38179</xdr:rowOff>
    </xdr:to>
    <xdr:sp macro="" textlink="">
      <xdr:nvSpPr>
        <xdr:cNvPr id="476" name="楕円 475"/>
        <xdr:cNvSpPr/>
      </xdr:nvSpPr>
      <xdr:spPr>
        <a:xfrm>
          <a:off x="10426700" y="167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130906</xdr:rowOff>
    </xdr:from>
    <xdr:ext cx="599010" cy="259045"/>
    <xdr:sp macro="" textlink="">
      <xdr:nvSpPr>
        <xdr:cNvPr id="477" name="土木費該当値テキスト"/>
        <xdr:cNvSpPr txBox="1"/>
      </xdr:nvSpPr>
      <xdr:spPr>
        <a:xfrm>
          <a:off x="10528300" y="165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134379</xdr:rowOff>
    </xdr:from>
    <xdr:to>
      <xdr:col>50</xdr:col>
      <xdr:colOff>165100</xdr:colOff>
      <xdr:row>98</xdr:row>
      <xdr:rowOff>64529</xdr:rowOff>
    </xdr:to>
    <xdr:sp macro="" textlink="">
      <xdr:nvSpPr>
        <xdr:cNvPr id="478" name="楕円 477"/>
        <xdr:cNvSpPr/>
      </xdr:nvSpPr>
      <xdr:spPr>
        <a:xfrm>
          <a:off x="9588500" y="167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81056</xdr:rowOff>
    </xdr:from>
    <xdr:ext cx="599010" cy="259045"/>
    <xdr:sp macro="" textlink="">
      <xdr:nvSpPr>
        <xdr:cNvPr id="479" name="テキスト ボックス 478"/>
        <xdr:cNvSpPr txBox="1"/>
      </xdr:nvSpPr>
      <xdr:spPr>
        <a:xfrm>
          <a:off x="9339795" y="165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139413</xdr:rowOff>
    </xdr:from>
    <xdr:to>
      <xdr:col>46</xdr:col>
      <xdr:colOff>38100</xdr:colOff>
      <xdr:row>98</xdr:row>
      <xdr:rowOff>69563</xdr:rowOff>
    </xdr:to>
    <xdr:sp macro="" textlink="">
      <xdr:nvSpPr>
        <xdr:cNvPr id="480" name="楕円 479"/>
        <xdr:cNvSpPr/>
      </xdr:nvSpPr>
      <xdr:spPr>
        <a:xfrm>
          <a:off x="8699500" y="167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86090</xdr:rowOff>
    </xdr:from>
    <xdr:ext cx="599010" cy="259045"/>
    <xdr:sp macro="" textlink="">
      <xdr:nvSpPr>
        <xdr:cNvPr id="481" name="テキスト ボックス 480"/>
        <xdr:cNvSpPr txBox="1"/>
      </xdr:nvSpPr>
      <xdr:spPr>
        <a:xfrm>
          <a:off x="8450795" y="1654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123713</xdr:rowOff>
    </xdr:from>
    <xdr:to>
      <xdr:col>41</xdr:col>
      <xdr:colOff>101600</xdr:colOff>
      <xdr:row>98</xdr:row>
      <xdr:rowOff>53863</xdr:rowOff>
    </xdr:to>
    <xdr:sp macro="" textlink="">
      <xdr:nvSpPr>
        <xdr:cNvPr id="482" name="楕円 481"/>
        <xdr:cNvSpPr/>
      </xdr:nvSpPr>
      <xdr:spPr>
        <a:xfrm>
          <a:off x="7810500" y="167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70390</xdr:rowOff>
    </xdr:from>
    <xdr:ext cx="599010" cy="259045"/>
    <xdr:sp macro="" textlink="">
      <xdr:nvSpPr>
        <xdr:cNvPr id="483" name="テキスト ボックス 482"/>
        <xdr:cNvSpPr txBox="1"/>
      </xdr:nvSpPr>
      <xdr:spPr>
        <a:xfrm>
          <a:off x="7561795" y="1652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142218</xdr:rowOff>
    </xdr:from>
    <xdr:to>
      <xdr:col>36</xdr:col>
      <xdr:colOff>165100</xdr:colOff>
      <xdr:row>98</xdr:row>
      <xdr:rowOff>72368</xdr:rowOff>
    </xdr:to>
    <xdr:sp macro="" textlink="">
      <xdr:nvSpPr>
        <xdr:cNvPr id="484" name="楕円 483"/>
        <xdr:cNvSpPr/>
      </xdr:nvSpPr>
      <xdr:spPr>
        <a:xfrm>
          <a:off x="6921500" y="167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88895</xdr:rowOff>
    </xdr:from>
    <xdr:ext cx="599010" cy="259045"/>
    <xdr:sp macro="" textlink="">
      <xdr:nvSpPr>
        <xdr:cNvPr id="485" name="テキスト ボックス 484"/>
        <xdr:cNvSpPr txBox="1"/>
      </xdr:nvSpPr>
      <xdr:spPr>
        <a:xfrm>
          <a:off x="6672795" y="1654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161497</xdr:rowOff>
    </xdr:from>
    <xdr:to>
      <xdr:col>85</xdr:col>
      <xdr:colOff>127000</xdr:colOff>
      <xdr:row>37</xdr:row>
      <xdr:rowOff>119397</xdr:rowOff>
    </xdr:to>
    <xdr:cxnSp macro="">
      <xdr:nvCxnSpPr>
        <xdr:cNvPr id="514" name="直線コネクタ 513"/>
        <xdr:cNvCxnSpPr/>
      </xdr:nvCxnSpPr>
      <xdr:spPr>
        <a:xfrm flipV="1">
          <a:off x="15481300" y="6333697"/>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48664</xdr:rowOff>
    </xdr:from>
    <xdr:to>
      <xdr:col>81</xdr:col>
      <xdr:colOff>50800</xdr:colOff>
      <xdr:row>37</xdr:row>
      <xdr:rowOff>119397</xdr:rowOff>
    </xdr:to>
    <xdr:cxnSp macro="">
      <xdr:nvCxnSpPr>
        <xdr:cNvPr id="517" name="直線コネクタ 516"/>
        <xdr:cNvCxnSpPr/>
      </xdr:nvCxnSpPr>
      <xdr:spPr>
        <a:xfrm>
          <a:off x="14592300" y="6392314"/>
          <a:ext cx="889000" cy="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48664</xdr:rowOff>
    </xdr:from>
    <xdr:to>
      <xdr:col>76</xdr:col>
      <xdr:colOff>114300</xdr:colOff>
      <xdr:row>37</xdr:row>
      <xdr:rowOff>117926</xdr:rowOff>
    </xdr:to>
    <xdr:cxnSp macro="">
      <xdr:nvCxnSpPr>
        <xdr:cNvPr id="520" name="直線コネクタ 519"/>
        <xdr:cNvCxnSpPr/>
      </xdr:nvCxnSpPr>
      <xdr:spPr>
        <a:xfrm flipV="1">
          <a:off x="13703300" y="6392314"/>
          <a:ext cx="889000" cy="6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117926</xdr:rowOff>
    </xdr:from>
    <xdr:to>
      <xdr:col>71</xdr:col>
      <xdr:colOff>177800</xdr:colOff>
      <xdr:row>37</xdr:row>
      <xdr:rowOff>139007</xdr:rowOff>
    </xdr:to>
    <xdr:cxnSp macro="">
      <xdr:nvCxnSpPr>
        <xdr:cNvPr id="523" name="直線コネクタ 522"/>
        <xdr:cNvCxnSpPr/>
      </xdr:nvCxnSpPr>
      <xdr:spPr>
        <a:xfrm flipV="1">
          <a:off x="12814300" y="6461576"/>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110697</xdr:rowOff>
    </xdr:from>
    <xdr:to>
      <xdr:col>85</xdr:col>
      <xdr:colOff>177800</xdr:colOff>
      <xdr:row>37</xdr:row>
      <xdr:rowOff>40847</xdr:rowOff>
    </xdr:to>
    <xdr:sp macro="" textlink="">
      <xdr:nvSpPr>
        <xdr:cNvPr id="533" name="楕円 532"/>
        <xdr:cNvSpPr/>
      </xdr:nvSpPr>
      <xdr:spPr>
        <a:xfrm>
          <a:off x="16268700" y="62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133574</xdr:rowOff>
    </xdr:from>
    <xdr:ext cx="599010" cy="259045"/>
    <xdr:sp macro="" textlink="">
      <xdr:nvSpPr>
        <xdr:cNvPr id="534" name="消防費該当値テキスト"/>
        <xdr:cNvSpPr txBox="1"/>
      </xdr:nvSpPr>
      <xdr:spPr>
        <a:xfrm>
          <a:off x="16370300" y="613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68597</xdr:rowOff>
    </xdr:from>
    <xdr:to>
      <xdr:col>81</xdr:col>
      <xdr:colOff>101600</xdr:colOff>
      <xdr:row>37</xdr:row>
      <xdr:rowOff>170197</xdr:rowOff>
    </xdr:to>
    <xdr:sp macro="" textlink="">
      <xdr:nvSpPr>
        <xdr:cNvPr id="535" name="楕円 534"/>
        <xdr:cNvSpPr/>
      </xdr:nvSpPr>
      <xdr:spPr>
        <a:xfrm>
          <a:off x="15430500" y="64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15274</xdr:rowOff>
    </xdr:from>
    <xdr:ext cx="534377" cy="259045"/>
    <xdr:sp macro="" textlink="">
      <xdr:nvSpPr>
        <xdr:cNvPr id="536" name="テキスト ボックス 535"/>
        <xdr:cNvSpPr txBox="1"/>
      </xdr:nvSpPr>
      <xdr:spPr>
        <a:xfrm>
          <a:off x="15214111" y="61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169314</xdr:rowOff>
    </xdr:from>
    <xdr:to>
      <xdr:col>76</xdr:col>
      <xdr:colOff>165100</xdr:colOff>
      <xdr:row>37</xdr:row>
      <xdr:rowOff>99464</xdr:rowOff>
    </xdr:to>
    <xdr:sp macro="" textlink="">
      <xdr:nvSpPr>
        <xdr:cNvPr id="537" name="楕円 536"/>
        <xdr:cNvSpPr/>
      </xdr:nvSpPr>
      <xdr:spPr>
        <a:xfrm>
          <a:off x="14541500" y="63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115991</xdr:rowOff>
    </xdr:from>
    <xdr:ext cx="534377" cy="259045"/>
    <xdr:sp macro="" textlink="">
      <xdr:nvSpPr>
        <xdr:cNvPr id="538" name="テキスト ボックス 537"/>
        <xdr:cNvSpPr txBox="1"/>
      </xdr:nvSpPr>
      <xdr:spPr>
        <a:xfrm>
          <a:off x="14325111" y="61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67126</xdr:rowOff>
    </xdr:from>
    <xdr:to>
      <xdr:col>72</xdr:col>
      <xdr:colOff>38100</xdr:colOff>
      <xdr:row>37</xdr:row>
      <xdr:rowOff>168726</xdr:rowOff>
    </xdr:to>
    <xdr:sp macro="" textlink="">
      <xdr:nvSpPr>
        <xdr:cNvPr id="539" name="楕円 538"/>
        <xdr:cNvSpPr/>
      </xdr:nvSpPr>
      <xdr:spPr>
        <a:xfrm>
          <a:off x="13652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13803</xdr:rowOff>
    </xdr:from>
    <xdr:ext cx="534377" cy="259045"/>
    <xdr:sp macro="" textlink="">
      <xdr:nvSpPr>
        <xdr:cNvPr id="540" name="テキスト ボックス 539"/>
        <xdr:cNvSpPr txBox="1"/>
      </xdr:nvSpPr>
      <xdr:spPr>
        <a:xfrm>
          <a:off x="13436111" y="61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88207</xdr:rowOff>
    </xdr:from>
    <xdr:to>
      <xdr:col>67</xdr:col>
      <xdr:colOff>101600</xdr:colOff>
      <xdr:row>38</xdr:row>
      <xdr:rowOff>18357</xdr:rowOff>
    </xdr:to>
    <xdr:sp macro="" textlink="">
      <xdr:nvSpPr>
        <xdr:cNvPr id="541" name="楕円 540"/>
        <xdr:cNvSpPr/>
      </xdr:nvSpPr>
      <xdr:spPr>
        <a:xfrm>
          <a:off x="12763500" y="64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34884</xdr:rowOff>
    </xdr:from>
    <xdr:ext cx="534377" cy="259045"/>
    <xdr:sp macro="" textlink="">
      <xdr:nvSpPr>
        <xdr:cNvPr id="542" name="テキスト ボックス 541"/>
        <xdr:cNvSpPr txBox="1"/>
      </xdr:nvSpPr>
      <xdr:spPr>
        <a:xfrm>
          <a:off x="12547111" y="62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44991</xdr:rowOff>
    </xdr:from>
    <xdr:to>
      <xdr:col>85</xdr:col>
      <xdr:colOff>127000</xdr:colOff>
      <xdr:row>57</xdr:row>
      <xdr:rowOff>117952</xdr:rowOff>
    </xdr:to>
    <xdr:cxnSp macro="">
      <xdr:nvCxnSpPr>
        <xdr:cNvPr id="571" name="直線コネクタ 570"/>
        <xdr:cNvCxnSpPr/>
      </xdr:nvCxnSpPr>
      <xdr:spPr>
        <a:xfrm flipV="1">
          <a:off x="15481300" y="9817641"/>
          <a:ext cx="8382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114784</xdr:rowOff>
    </xdr:from>
    <xdr:to>
      <xdr:col>81</xdr:col>
      <xdr:colOff>50800</xdr:colOff>
      <xdr:row>57</xdr:row>
      <xdr:rowOff>117952</xdr:rowOff>
    </xdr:to>
    <xdr:cxnSp macro="">
      <xdr:nvCxnSpPr>
        <xdr:cNvPr id="574" name="直線コネクタ 573"/>
        <xdr:cNvCxnSpPr/>
      </xdr:nvCxnSpPr>
      <xdr:spPr>
        <a:xfrm>
          <a:off x="14592300" y="9887434"/>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114784</xdr:rowOff>
    </xdr:from>
    <xdr:to>
      <xdr:col>76</xdr:col>
      <xdr:colOff>114300</xdr:colOff>
      <xdr:row>57</xdr:row>
      <xdr:rowOff>130175</xdr:rowOff>
    </xdr:to>
    <xdr:cxnSp macro="">
      <xdr:nvCxnSpPr>
        <xdr:cNvPr id="577" name="直線コネクタ 576"/>
        <xdr:cNvCxnSpPr/>
      </xdr:nvCxnSpPr>
      <xdr:spPr>
        <a:xfrm flipV="1">
          <a:off x="13703300" y="9887434"/>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129979</xdr:rowOff>
    </xdr:from>
    <xdr:to>
      <xdr:col>71</xdr:col>
      <xdr:colOff>177800</xdr:colOff>
      <xdr:row>57</xdr:row>
      <xdr:rowOff>130175</xdr:rowOff>
    </xdr:to>
    <xdr:cxnSp macro="">
      <xdr:nvCxnSpPr>
        <xdr:cNvPr id="580" name="直線コネクタ 579"/>
        <xdr:cNvCxnSpPr/>
      </xdr:nvCxnSpPr>
      <xdr:spPr>
        <a:xfrm>
          <a:off x="12814300" y="9902629"/>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165641</xdr:rowOff>
    </xdr:from>
    <xdr:to>
      <xdr:col>85</xdr:col>
      <xdr:colOff>177800</xdr:colOff>
      <xdr:row>57</xdr:row>
      <xdr:rowOff>95791</xdr:rowOff>
    </xdr:to>
    <xdr:sp macro="" textlink="">
      <xdr:nvSpPr>
        <xdr:cNvPr id="590" name="楕円 589"/>
        <xdr:cNvSpPr/>
      </xdr:nvSpPr>
      <xdr:spPr>
        <a:xfrm>
          <a:off x="16268700" y="97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17068</xdr:rowOff>
    </xdr:from>
    <xdr:ext cx="599010" cy="259045"/>
    <xdr:sp macro="" textlink="">
      <xdr:nvSpPr>
        <xdr:cNvPr id="591" name="教育費該当値テキスト"/>
        <xdr:cNvSpPr txBox="1"/>
      </xdr:nvSpPr>
      <xdr:spPr>
        <a:xfrm>
          <a:off x="16370300" y="96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67152</xdr:rowOff>
    </xdr:from>
    <xdr:to>
      <xdr:col>81</xdr:col>
      <xdr:colOff>101600</xdr:colOff>
      <xdr:row>57</xdr:row>
      <xdr:rowOff>168752</xdr:rowOff>
    </xdr:to>
    <xdr:sp macro="" textlink="">
      <xdr:nvSpPr>
        <xdr:cNvPr id="592" name="楕円 591"/>
        <xdr:cNvSpPr/>
      </xdr:nvSpPr>
      <xdr:spPr>
        <a:xfrm>
          <a:off x="15430500" y="98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13829</xdr:rowOff>
    </xdr:from>
    <xdr:ext cx="599010" cy="259045"/>
    <xdr:sp macro="" textlink="">
      <xdr:nvSpPr>
        <xdr:cNvPr id="593" name="テキスト ボックス 592"/>
        <xdr:cNvSpPr txBox="1"/>
      </xdr:nvSpPr>
      <xdr:spPr>
        <a:xfrm>
          <a:off x="15181795" y="961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63984</xdr:rowOff>
    </xdr:from>
    <xdr:to>
      <xdr:col>76</xdr:col>
      <xdr:colOff>165100</xdr:colOff>
      <xdr:row>57</xdr:row>
      <xdr:rowOff>165584</xdr:rowOff>
    </xdr:to>
    <xdr:sp macro="" textlink="">
      <xdr:nvSpPr>
        <xdr:cNvPr id="594" name="楕円 593"/>
        <xdr:cNvSpPr/>
      </xdr:nvSpPr>
      <xdr:spPr>
        <a:xfrm>
          <a:off x="14541500" y="98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10661</xdr:rowOff>
    </xdr:from>
    <xdr:ext cx="599010" cy="259045"/>
    <xdr:sp macro="" textlink="">
      <xdr:nvSpPr>
        <xdr:cNvPr id="595" name="テキスト ボックス 594"/>
        <xdr:cNvSpPr txBox="1"/>
      </xdr:nvSpPr>
      <xdr:spPr>
        <a:xfrm>
          <a:off x="14292795" y="96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79375</xdr:rowOff>
    </xdr:from>
    <xdr:to>
      <xdr:col>72</xdr:col>
      <xdr:colOff>38100</xdr:colOff>
      <xdr:row>58</xdr:row>
      <xdr:rowOff>9525</xdr:rowOff>
    </xdr:to>
    <xdr:sp macro="" textlink="">
      <xdr:nvSpPr>
        <xdr:cNvPr id="596" name="楕円 595"/>
        <xdr:cNvSpPr/>
      </xdr:nvSpPr>
      <xdr:spPr>
        <a:xfrm>
          <a:off x="13652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26052</xdr:rowOff>
    </xdr:from>
    <xdr:ext cx="599010" cy="259045"/>
    <xdr:sp macro="" textlink="">
      <xdr:nvSpPr>
        <xdr:cNvPr id="597" name="テキスト ボックス 596"/>
        <xdr:cNvSpPr txBox="1"/>
      </xdr:nvSpPr>
      <xdr:spPr>
        <a:xfrm>
          <a:off x="13403795" y="962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79179</xdr:rowOff>
    </xdr:from>
    <xdr:to>
      <xdr:col>67</xdr:col>
      <xdr:colOff>101600</xdr:colOff>
      <xdr:row>58</xdr:row>
      <xdr:rowOff>9329</xdr:rowOff>
    </xdr:to>
    <xdr:sp macro="" textlink="">
      <xdr:nvSpPr>
        <xdr:cNvPr id="598" name="楕円 597"/>
        <xdr:cNvSpPr/>
      </xdr:nvSpPr>
      <xdr:spPr>
        <a:xfrm>
          <a:off x="12763500" y="9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25856</xdr:rowOff>
    </xdr:from>
    <xdr:ext cx="599010" cy="259045"/>
    <xdr:sp macro="" textlink="">
      <xdr:nvSpPr>
        <xdr:cNvPr id="599" name="テキスト ボックス 598"/>
        <xdr:cNvSpPr txBox="1"/>
      </xdr:nvSpPr>
      <xdr:spPr>
        <a:xfrm>
          <a:off x="12514795" y="9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44300</xdr:rowOff>
    </xdr:from>
    <xdr:to>
      <xdr:col>85</xdr:col>
      <xdr:colOff>127000</xdr:colOff>
      <xdr:row>79</xdr:row>
      <xdr:rowOff>44399</xdr:rowOff>
    </xdr:to>
    <xdr:cxnSp macro="">
      <xdr:nvCxnSpPr>
        <xdr:cNvPr id="628" name="直線コネクタ 627"/>
        <xdr:cNvCxnSpPr/>
      </xdr:nvCxnSpPr>
      <xdr:spPr>
        <a:xfrm>
          <a:off x="15481300" y="13588850"/>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44289</xdr:rowOff>
    </xdr:from>
    <xdr:to>
      <xdr:col>81</xdr:col>
      <xdr:colOff>50800</xdr:colOff>
      <xdr:row>79</xdr:row>
      <xdr:rowOff>44300</xdr:rowOff>
    </xdr:to>
    <xdr:cxnSp macro="">
      <xdr:nvCxnSpPr>
        <xdr:cNvPr id="631" name="直線コネクタ 630"/>
        <xdr:cNvCxnSpPr/>
      </xdr:nvCxnSpPr>
      <xdr:spPr>
        <a:xfrm>
          <a:off x="14592300" y="1358883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40230</xdr:rowOff>
    </xdr:from>
    <xdr:to>
      <xdr:col>76</xdr:col>
      <xdr:colOff>114300</xdr:colOff>
      <xdr:row>79</xdr:row>
      <xdr:rowOff>44289</xdr:rowOff>
    </xdr:to>
    <xdr:cxnSp macro="">
      <xdr:nvCxnSpPr>
        <xdr:cNvPr id="634" name="直線コネクタ 633"/>
        <xdr:cNvCxnSpPr/>
      </xdr:nvCxnSpPr>
      <xdr:spPr>
        <a:xfrm>
          <a:off x="13703300" y="1358478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135475</xdr:rowOff>
    </xdr:from>
    <xdr:to>
      <xdr:col>71</xdr:col>
      <xdr:colOff>177800</xdr:colOff>
      <xdr:row>79</xdr:row>
      <xdr:rowOff>40230</xdr:rowOff>
    </xdr:to>
    <xdr:cxnSp macro="">
      <xdr:nvCxnSpPr>
        <xdr:cNvPr id="637" name="直線コネクタ 636"/>
        <xdr:cNvCxnSpPr/>
      </xdr:nvCxnSpPr>
      <xdr:spPr>
        <a:xfrm>
          <a:off x="12814300" y="13508575"/>
          <a:ext cx="889000" cy="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165049</xdr:rowOff>
    </xdr:from>
    <xdr:to>
      <xdr:col>85</xdr:col>
      <xdr:colOff>177800</xdr:colOff>
      <xdr:row>79</xdr:row>
      <xdr:rowOff>95199</xdr:rowOff>
    </xdr:to>
    <xdr:sp macro="" textlink="">
      <xdr:nvSpPr>
        <xdr:cNvPr id="647" name="楕円 646"/>
        <xdr:cNvSpPr/>
      </xdr:nvSpPr>
      <xdr:spPr>
        <a:xfrm>
          <a:off x="162687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13932" cy="259045"/>
    <xdr:sp macro="" textlink="">
      <xdr:nvSpPr>
        <xdr:cNvPr id="648" name="災害復旧費該当値テキスト"/>
        <xdr:cNvSpPr txBox="1"/>
      </xdr:nvSpPr>
      <xdr:spPr>
        <a:xfrm>
          <a:off x="16370300" y="13471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164950</xdr:rowOff>
    </xdr:from>
    <xdr:to>
      <xdr:col>81</xdr:col>
      <xdr:colOff>101600</xdr:colOff>
      <xdr:row>79</xdr:row>
      <xdr:rowOff>95100</xdr:rowOff>
    </xdr:to>
    <xdr:sp macro="" textlink="">
      <xdr:nvSpPr>
        <xdr:cNvPr id="649" name="楕円 648"/>
        <xdr:cNvSpPr/>
      </xdr:nvSpPr>
      <xdr:spPr>
        <a:xfrm>
          <a:off x="15430500" y="135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86227</xdr:rowOff>
    </xdr:from>
    <xdr:ext cx="313932" cy="259045"/>
    <xdr:sp macro="" textlink="">
      <xdr:nvSpPr>
        <xdr:cNvPr id="650" name="テキスト ボックス 649"/>
        <xdr:cNvSpPr txBox="1"/>
      </xdr:nvSpPr>
      <xdr:spPr>
        <a:xfrm>
          <a:off x="15324333" y="13630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164939</xdr:rowOff>
    </xdr:from>
    <xdr:to>
      <xdr:col>76</xdr:col>
      <xdr:colOff>165100</xdr:colOff>
      <xdr:row>79</xdr:row>
      <xdr:rowOff>95089</xdr:rowOff>
    </xdr:to>
    <xdr:sp macro="" textlink="">
      <xdr:nvSpPr>
        <xdr:cNvPr id="651" name="楕円 650"/>
        <xdr:cNvSpPr/>
      </xdr:nvSpPr>
      <xdr:spPr>
        <a:xfrm>
          <a:off x="14541500" y="135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86216</xdr:rowOff>
    </xdr:from>
    <xdr:ext cx="313932" cy="259045"/>
    <xdr:sp macro="" textlink="">
      <xdr:nvSpPr>
        <xdr:cNvPr id="652" name="テキスト ボックス 651"/>
        <xdr:cNvSpPr txBox="1"/>
      </xdr:nvSpPr>
      <xdr:spPr>
        <a:xfrm>
          <a:off x="14435333" y="13630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160880</xdr:rowOff>
    </xdr:from>
    <xdr:to>
      <xdr:col>72</xdr:col>
      <xdr:colOff>38100</xdr:colOff>
      <xdr:row>79</xdr:row>
      <xdr:rowOff>91030</xdr:rowOff>
    </xdr:to>
    <xdr:sp macro="" textlink="">
      <xdr:nvSpPr>
        <xdr:cNvPr id="653" name="楕円 652"/>
        <xdr:cNvSpPr/>
      </xdr:nvSpPr>
      <xdr:spPr>
        <a:xfrm>
          <a:off x="13652500" y="13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82157</xdr:rowOff>
    </xdr:from>
    <xdr:ext cx="469744" cy="259045"/>
    <xdr:sp macro="" textlink="">
      <xdr:nvSpPr>
        <xdr:cNvPr id="654" name="テキスト ボックス 653"/>
        <xdr:cNvSpPr txBox="1"/>
      </xdr:nvSpPr>
      <xdr:spPr>
        <a:xfrm>
          <a:off x="13468428" y="136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84675</xdr:rowOff>
    </xdr:from>
    <xdr:to>
      <xdr:col>67</xdr:col>
      <xdr:colOff>101600</xdr:colOff>
      <xdr:row>79</xdr:row>
      <xdr:rowOff>14825</xdr:rowOff>
    </xdr:to>
    <xdr:sp macro="" textlink="">
      <xdr:nvSpPr>
        <xdr:cNvPr id="655" name="楕円 654"/>
        <xdr:cNvSpPr/>
      </xdr:nvSpPr>
      <xdr:spPr>
        <a:xfrm>
          <a:off x="12763500" y="1345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31352</xdr:rowOff>
    </xdr:from>
    <xdr:ext cx="534377" cy="259045"/>
    <xdr:sp macro="" textlink="">
      <xdr:nvSpPr>
        <xdr:cNvPr id="656" name="テキスト ボックス 655"/>
        <xdr:cNvSpPr txBox="1"/>
      </xdr:nvSpPr>
      <xdr:spPr>
        <a:xfrm>
          <a:off x="12547111" y="1323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40156</xdr:rowOff>
    </xdr:from>
    <xdr:to>
      <xdr:col>85</xdr:col>
      <xdr:colOff>127000</xdr:colOff>
      <xdr:row>97</xdr:row>
      <xdr:rowOff>64441</xdr:rowOff>
    </xdr:to>
    <xdr:cxnSp macro="">
      <xdr:nvCxnSpPr>
        <xdr:cNvPr id="687" name="直線コネクタ 686"/>
        <xdr:cNvCxnSpPr/>
      </xdr:nvCxnSpPr>
      <xdr:spPr>
        <a:xfrm flipV="1">
          <a:off x="15481300" y="16670806"/>
          <a:ext cx="8382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64441</xdr:rowOff>
    </xdr:from>
    <xdr:to>
      <xdr:col>81</xdr:col>
      <xdr:colOff>50800</xdr:colOff>
      <xdr:row>97</xdr:row>
      <xdr:rowOff>97503</xdr:rowOff>
    </xdr:to>
    <xdr:cxnSp macro="">
      <xdr:nvCxnSpPr>
        <xdr:cNvPr id="690" name="直線コネクタ 689"/>
        <xdr:cNvCxnSpPr/>
      </xdr:nvCxnSpPr>
      <xdr:spPr>
        <a:xfrm flipV="1">
          <a:off x="14592300" y="16695091"/>
          <a:ext cx="889000" cy="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95095</xdr:rowOff>
    </xdr:from>
    <xdr:to>
      <xdr:col>76</xdr:col>
      <xdr:colOff>114300</xdr:colOff>
      <xdr:row>97</xdr:row>
      <xdr:rowOff>97503</xdr:rowOff>
    </xdr:to>
    <xdr:cxnSp macro="">
      <xdr:nvCxnSpPr>
        <xdr:cNvPr id="693" name="直線コネクタ 692"/>
        <xdr:cNvCxnSpPr/>
      </xdr:nvCxnSpPr>
      <xdr:spPr>
        <a:xfrm>
          <a:off x="13703300" y="16725745"/>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88306</xdr:rowOff>
    </xdr:from>
    <xdr:to>
      <xdr:col>71</xdr:col>
      <xdr:colOff>177800</xdr:colOff>
      <xdr:row>97</xdr:row>
      <xdr:rowOff>95095</xdr:rowOff>
    </xdr:to>
    <xdr:cxnSp macro="">
      <xdr:nvCxnSpPr>
        <xdr:cNvPr id="696" name="直線コネクタ 695"/>
        <xdr:cNvCxnSpPr/>
      </xdr:nvCxnSpPr>
      <xdr:spPr>
        <a:xfrm>
          <a:off x="12814300" y="16718956"/>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160806</xdr:rowOff>
    </xdr:from>
    <xdr:to>
      <xdr:col>85</xdr:col>
      <xdr:colOff>177800</xdr:colOff>
      <xdr:row>97</xdr:row>
      <xdr:rowOff>90956</xdr:rowOff>
    </xdr:to>
    <xdr:sp macro="" textlink="">
      <xdr:nvSpPr>
        <xdr:cNvPr id="706" name="楕円 705"/>
        <xdr:cNvSpPr/>
      </xdr:nvSpPr>
      <xdr:spPr>
        <a:xfrm>
          <a:off x="16268700" y="166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12233</xdr:rowOff>
    </xdr:from>
    <xdr:ext cx="599010" cy="259045"/>
    <xdr:sp macro="" textlink="">
      <xdr:nvSpPr>
        <xdr:cNvPr id="707" name="公債費該当値テキスト"/>
        <xdr:cNvSpPr txBox="1"/>
      </xdr:nvSpPr>
      <xdr:spPr>
        <a:xfrm>
          <a:off x="16370300" y="164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13641</xdr:rowOff>
    </xdr:from>
    <xdr:to>
      <xdr:col>81</xdr:col>
      <xdr:colOff>101600</xdr:colOff>
      <xdr:row>97</xdr:row>
      <xdr:rowOff>115241</xdr:rowOff>
    </xdr:to>
    <xdr:sp macro="" textlink="">
      <xdr:nvSpPr>
        <xdr:cNvPr id="708" name="楕円 707"/>
        <xdr:cNvSpPr/>
      </xdr:nvSpPr>
      <xdr:spPr>
        <a:xfrm>
          <a:off x="15430500" y="166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131768</xdr:rowOff>
    </xdr:from>
    <xdr:ext cx="599010" cy="259045"/>
    <xdr:sp macro="" textlink="">
      <xdr:nvSpPr>
        <xdr:cNvPr id="709" name="テキスト ボックス 708"/>
        <xdr:cNvSpPr txBox="1"/>
      </xdr:nvSpPr>
      <xdr:spPr>
        <a:xfrm>
          <a:off x="15181795" y="1641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46703</xdr:rowOff>
    </xdr:from>
    <xdr:to>
      <xdr:col>76</xdr:col>
      <xdr:colOff>165100</xdr:colOff>
      <xdr:row>97</xdr:row>
      <xdr:rowOff>148303</xdr:rowOff>
    </xdr:to>
    <xdr:sp macro="" textlink="">
      <xdr:nvSpPr>
        <xdr:cNvPr id="710" name="楕円 709"/>
        <xdr:cNvSpPr/>
      </xdr:nvSpPr>
      <xdr:spPr>
        <a:xfrm>
          <a:off x="14541500" y="166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164830</xdr:rowOff>
    </xdr:from>
    <xdr:ext cx="599010" cy="259045"/>
    <xdr:sp macro="" textlink="">
      <xdr:nvSpPr>
        <xdr:cNvPr id="711" name="テキスト ボックス 710"/>
        <xdr:cNvSpPr txBox="1"/>
      </xdr:nvSpPr>
      <xdr:spPr>
        <a:xfrm>
          <a:off x="14292795" y="164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44295</xdr:rowOff>
    </xdr:from>
    <xdr:to>
      <xdr:col>72</xdr:col>
      <xdr:colOff>38100</xdr:colOff>
      <xdr:row>97</xdr:row>
      <xdr:rowOff>145895</xdr:rowOff>
    </xdr:to>
    <xdr:sp macro="" textlink="">
      <xdr:nvSpPr>
        <xdr:cNvPr id="712" name="楕円 711"/>
        <xdr:cNvSpPr/>
      </xdr:nvSpPr>
      <xdr:spPr>
        <a:xfrm>
          <a:off x="13652500" y="166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162422</xdr:rowOff>
    </xdr:from>
    <xdr:ext cx="599010" cy="259045"/>
    <xdr:sp macro="" textlink="">
      <xdr:nvSpPr>
        <xdr:cNvPr id="713" name="テキスト ボックス 712"/>
        <xdr:cNvSpPr txBox="1"/>
      </xdr:nvSpPr>
      <xdr:spPr>
        <a:xfrm>
          <a:off x="13403795" y="1645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37506</xdr:rowOff>
    </xdr:from>
    <xdr:to>
      <xdr:col>67</xdr:col>
      <xdr:colOff>101600</xdr:colOff>
      <xdr:row>97</xdr:row>
      <xdr:rowOff>139106</xdr:rowOff>
    </xdr:to>
    <xdr:sp macro="" textlink="">
      <xdr:nvSpPr>
        <xdr:cNvPr id="714" name="楕円 713"/>
        <xdr:cNvSpPr/>
      </xdr:nvSpPr>
      <xdr:spPr>
        <a:xfrm>
          <a:off x="12763500" y="166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155633</xdr:rowOff>
    </xdr:from>
    <xdr:ext cx="599010" cy="259045"/>
    <xdr:sp macro="" textlink="">
      <xdr:nvSpPr>
        <xdr:cNvPr id="715" name="テキスト ボックス 714"/>
        <xdr:cNvSpPr txBox="1"/>
      </xdr:nvSpPr>
      <xdr:spPr>
        <a:xfrm>
          <a:off x="12514795" y="164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41859</xdr:rowOff>
    </xdr:from>
    <xdr:to>
      <xdr:col>102</xdr:col>
      <xdr:colOff>114300</xdr:colOff>
      <xdr:row>39</xdr:row>
      <xdr:rowOff>44450</xdr:rowOff>
    </xdr:to>
    <xdr:cxnSp macro="">
      <xdr:nvCxnSpPr>
        <xdr:cNvPr id="753" name="直線コネクタ 752"/>
        <xdr:cNvCxnSpPr/>
      </xdr:nvCxnSpPr>
      <xdr:spPr>
        <a:xfrm>
          <a:off x="18656300" y="6728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71" name="楕円 770"/>
        <xdr:cNvSpPr/>
      </xdr:nvSpPr>
      <xdr:spPr>
        <a:xfrm>
          <a:off x="18605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83786</xdr:rowOff>
    </xdr:from>
    <xdr:ext cx="313932" cy="259045"/>
    <xdr:sp macro="" textlink="">
      <xdr:nvSpPr>
        <xdr:cNvPr id="772" name="テキスト ボックス 771"/>
        <xdr:cNvSpPr txBox="1"/>
      </xdr:nvSpPr>
      <xdr:spPr>
        <a:xfrm>
          <a:off x="18499333" y="677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総務費については、特別定額給付金の実施により大きく増加している。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衛生費については、塵芥収集車の購入や専用水道施設の機器更新等の実施により増加している。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農林水産業費に</a:t>
          </a:r>
          <a:r>
            <a:rPr kumimoji="1" lang="ja-JP" altLang="en-US" sz="1100">
              <a:solidFill>
                <a:schemeClr val="dk1"/>
              </a:solidFill>
              <a:effectLst/>
              <a:latin typeface="+mn-lt"/>
              <a:ea typeface="+mn-ea"/>
              <a:cs typeface="+mn-cs"/>
            </a:rPr>
            <a:t>つい</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家畜糞尿共同処理施設整備</a:t>
          </a:r>
          <a:r>
            <a:rPr kumimoji="1" lang="ja-JP" altLang="ja-JP" sz="1100">
              <a:solidFill>
                <a:schemeClr val="dk1"/>
              </a:solidFill>
              <a:effectLst/>
              <a:latin typeface="+mn-lt"/>
              <a:ea typeface="+mn-ea"/>
              <a:cs typeface="+mn-cs"/>
            </a:rPr>
            <a:t>事業に係る</a:t>
          </a:r>
          <a:r>
            <a:rPr kumimoji="1" lang="ja-JP" altLang="en-US" sz="1100">
              <a:solidFill>
                <a:schemeClr val="dk1"/>
              </a:solidFill>
              <a:effectLst/>
              <a:latin typeface="+mn-lt"/>
              <a:ea typeface="+mn-ea"/>
              <a:cs typeface="+mn-cs"/>
            </a:rPr>
            <a:t>補助金</a:t>
          </a:r>
          <a:r>
            <a:rPr kumimoji="1" lang="ja-JP" altLang="ja-JP" sz="1100">
              <a:solidFill>
                <a:schemeClr val="dk1"/>
              </a:solidFill>
              <a:effectLst/>
              <a:latin typeface="+mn-lt"/>
              <a:ea typeface="+mn-ea"/>
              <a:cs typeface="+mn-cs"/>
            </a:rPr>
            <a:t>の増加により大きく増となっている。</a:t>
          </a:r>
          <a:endParaRPr lang="ja-JP" altLang="ja-JP" sz="1400">
            <a:effectLst/>
          </a:endParaRPr>
        </a:p>
        <a:p>
          <a:r>
            <a:rPr kumimoji="1" lang="ja-JP" altLang="en-US" sz="1100">
              <a:solidFill>
                <a:schemeClr val="dk1"/>
              </a:solidFill>
              <a:effectLst/>
              <a:latin typeface="+mn-lt"/>
              <a:ea typeface="+mn-ea"/>
              <a:cs typeface="+mn-cs"/>
            </a:rPr>
            <a:t>商工費について、中小企業融資制度に係る預託金を増額しているため、増加している。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土木費についても、</a:t>
          </a:r>
          <a:r>
            <a:rPr kumimoji="1" lang="ja-JP" altLang="en-US" sz="1100">
              <a:solidFill>
                <a:schemeClr val="dk1"/>
              </a:solidFill>
              <a:effectLst/>
              <a:latin typeface="+mn-lt"/>
              <a:ea typeface="+mn-ea"/>
              <a:cs typeface="+mn-cs"/>
            </a:rPr>
            <a:t>橋梁の長寿命化改修や町道の新設改良費の増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財政調整基金の取崩額が増加した</a:t>
          </a:r>
          <a:r>
            <a:rPr lang="ja-JP" altLang="ja-JP" sz="1100" b="0" i="0" baseline="0">
              <a:solidFill>
                <a:schemeClr val="dk1"/>
              </a:solidFill>
              <a:effectLst/>
              <a:latin typeface="+mn-lt"/>
              <a:ea typeface="+mn-ea"/>
              <a:cs typeface="+mn-cs"/>
            </a:rPr>
            <a:t>ため、実質単年度収支が</a:t>
          </a:r>
          <a:r>
            <a:rPr lang="ja-JP" altLang="en-US" sz="1100" b="0" i="0" baseline="0">
              <a:solidFill>
                <a:schemeClr val="dk1"/>
              </a:solidFill>
              <a:effectLst/>
              <a:latin typeface="+mn-lt"/>
              <a:ea typeface="+mn-ea"/>
              <a:cs typeface="+mn-cs"/>
            </a:rPr>
            <a:t>マイナス</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年度は、新型コロナウイルス感染症の感染拡大により、事業を縮小・中止したものが多くあり、歳出予算額に対して執行額が下回り、繰越金が発生し、実質黒字額が増加</a:t>
          </a:r>
          <a:r>
            <a:rPr lang="ja-JP" altLang="ja-JP" sz="1100" b="0" i="0" baseline="0">
              <a:solidFill>
                <a:schemeClr val="dk1"/>
              </a:solidFill>
              <a:effectLst/>
              <a:latin typeface="+mn-lt"/>
              <a:ea typeface="+mn-ea"/>
              <a:cs typeface="+mn-cs"/>
            </a:rPr>
            <a:t>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5989559</v>
      </c>
      <c r="BO4" s="433"/>
      <c r="BP4" s="433"/>
      <c r="BQ4" s="433"/>
      <c r="BR4" s="433"/>
      <c r="BS4" s="433"/>
      <c r="BT4" s="433"/>
      <c r="BU4" s="434"/>
      <c r="BV4" s="432">
        <v>4930353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4.9000000000000004</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5850545</v>
      </c>
      <c r="BO5" s="470"/>
      <c r="BP5" s="470"/>
      <c r="BQ5" s="470"/>
      <c r="BR5" s="470"/>
      <c r="BS5" s="470"/>
      <c r="BT5" s="470"/>
      <c r="BU5" s="471"/>
      <c r="BV5" s="469">
        <v>4812402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77.400000000000006</v>
      </c>
      <c r="CU5" s="467"/>
      <c r="CV5" s="467"/>
      <c r="CW5" s="467"/>
      <c r="CX5" s="467"/>
      <c r="CY5" s="467"/>
      <c r="CZ5" s="467"/>
      <c r="DA5" s="468"/>
      <c r="DB5" s="466">
        <v>79.400000000000006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139014</v>
      </c>
      <c r="BO6" s="470"/>
      <c r="BP6" s="470"/>
      <c r="BQ6" s="470"/>
      <c r="BR6" s="470"/>
      <c r="BS6" s="470"/>
      <c r="BT6" s="470"/>
      <c r="BU6" s="471"/>
      <c r="BV6" s="469">
        <v>117951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79.400000000000006</v>
      </c>
      <c r="CU6" s="507"/>
      <c r="CV6" s="507"/>
      <c r="CW6" s="507"/>
      <c r="CX6" s="507"/>
      <c r="CY6" s="507"/>
      <c r="CZ6" s="507"/>
      <c r="DA6" s="508"/>
      <c r="DB6" s="506">
        <v>81.5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12599</v>
      </c>
      <c r="BO7" s="470"/>
      <c r="BP7" s="470"/>
      <c r="BQ7" s="470"/>
      <c r="BR7" s="470"/>
      <c r="BS7" s="470"/>
      <c r="BT7" s="470"/>
      <c r="BU7" s="471"/>
      <c r="BV7" s="469">
        <v>11452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2587021</v>
      </c>
      <c r="CU7" s="470"/>
      <c r="CV7" s="470"/>
      <c r="CW7" s="470"/>
      <c r="CX7" s="470"/>
      <c r="CY7" s="470"/>
      <c r="CZ7" s="470"/>
      <c r="DA7" s="471"/>
      <c r="DB7" s="469">
        <v>2508380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126415</v>
      </c>
      <c r="BO8" s="470"/>
      <c r="BP8" s="470"/>
      <c r="BQ8" s="470"/>
      <c r="BR8" s="470"/>
      <c r="BS8" s="470"/>
      <c r="BT8" s="470"/>
      <c r="BU8" s="471"/>
      <c r="BV8" s="469">
        <v>106499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0.18</v>
      </c>
      <c r="CU8" s="510"/>
      <c r="CV8" s="510"/>
      <c r="CW8" s="510"/>
      <c r="CX8" s="510"/>
      <c r="CY8" s="510"/>
      <c r="CZ8" s="510"/>
      <c r="DA8" s="511"/>
      <c r="DB8" s="509">
        <v>0.17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2264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19916</v>
      </c>
      <c r="BO9" s="470"/>
      <c r="BP9" s="470"/>
      <c r="BQ9" s="470"/>
      <c r="BR9" s="470"/>
      <c r="BS9" s="470"/>
      <c r="BT9" s="470"/>
      <c r="BU9" s="471"/>
      <c r="BV9" s="469">
        <v>14516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15.6</v>
      </c>
      <c r="CU9" s="467"/>
      <c r="CV9" s="467"/>
      <c r="CW9" s="467"/>
      <c r="CX9" s="467"/>
      <c r="CY9" s="467"/>
      <c r="CZ9" s="467"/>
      <c r="DA9" s="468"/>
      <c r="DB9" s="466">
        <v>16.8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2482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136554</v>
      </c>
      <c r="BO10" s="470"/>
      <c r="BP10" s="470"/>
      <c r="BQ10" s="470"/>
      <c r="BR10" s="470"/>
      <c r="BS10" s="470"/>
      <c r="BT10" s="470"/>
      <c r="BU10" s="471"/>
      <c r="BV10" s="469">
        <v>131952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2314</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130000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2273</v>
      </c>
      <c r="S13" s="554"/>
      <c r="T13" s="554"/>
      <c r="U13" s="554"/>
      <c r="V13" s="555"/>
      <c r="W13" s="485" t="s">
        <v>143</v>
      </c>
      <c r="X13" s="486"/>
      <c r="Y13" s="486"/>
      <c r="Z13" s="486"/>
      <c r="AA13" s="486"/>
      <c r="AB13" s="476"/>
      <c r="AC13" s="520">
        <v>378</v>
      </c>
      <c r="AD13" s="521"/>
      <c r="AE13" s="521"/>
      <c r="AF13" s="521"/>
      <c r="AG13" s="563"/>
      <c r="AH13" s="520">
        <v>396</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-43530</v>
      </c>
      <c r="BO13" s="470"/>
      <c r="BP13" s="470"/>
      <c r="BQ13" s="470"/>
      <c r="BR13" s="470"/>
      <c r="BS13" s="470"/>
      <c r="BT13" s="470"/>
      <c r="BU13" s="471"/>
      <c r="BV13" s="469">
        <v>16468</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10.1</v>
      </c>
      <c r="CU13" s="467"/>
      <c r="CV13" s="467"/>
      <c r="CW13" s="467"/>
      <c r="CX13" s="467"/>
      <c r="CY13" s="467"/>
      <c r="CZ13" s="467"/>
      <c r="DA13" s="468"/>
      <c r="DB13" s="466">
        <v>9.3000000000000007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2362</v>
      </c>
      <c r="S14" s="554"/>
      <c r="T14" s="554"/>
      <c r="U14" s="554"/>
      <c r="V14" s="555"/>
      <c r="W14" s="459"/>
      <c r="X14" s="460"/>
      <c r="Y14" s="460"/>
      <c r="Z14" s="460"/>
      <c r="AA14" s="460"/>
      <c r="AB14" s="449"/>
      <c r="AC14" s="556">
        <v>30.4</v>
      </c>
      <c r="AD14" s="557"/>
      <c r="AE14" s="557"/>
      <c r="AF14" s="557"/>
      <c r="AG14" s="558"/>
      <c r="AH14" s="556">
        <v>31.5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140</v>
      </c>
      <c r="CU14" s="568"/>
      <c r="CV14" s="568"/>
      <c r="CW14" s="568"/>
      <c r="CX14" s="568"/>
      <c r="CY14" s="568"/>
      <c r="CZ14" s="568"/>
      <c r="DA14" s="569"/>
      <c r="DB14" s="567" t="s">
        <v>150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151</v>
      </c>
      <c r="N15" s="561"/>
      <c r="O15" s="561"/>
      <c r="P15" s="561"/>
      <c r="Q15" s="562"/>
      <c r="R15" s="553">
        <v>2317</v>
      </c>
      <c r="S15" s="554"/>
      <c r="T15" s="554"/>
      <c r="U15" s="554"/>
      <c r="V15" s="555"/>
      <c r="W15" s="485" t="s">
        <v>152</v>
      </c>
      <c r="X15" s="486"/>
      <c r="Y15" s="486"/>
      <c r="Z15" s="486"/>
      <c r="AA15" s="486"/>
      <c r="AB15" s="476"/>
      <c r="AC15" s="520">
        <v>175</v>
      </c>
      <c r="AD15" s="521"/>
      <c r="AE15" s="521"/>
      <c r="AF15" s="521"/>
      <c r="AG15" s="563"/>
      <c r="AH15" s="520">
        <v>169</v>
      </c>
      <c r="AI15" s="521"/>
      <c r="AJ15" s="521"/>
      <c r="AK15" s="521"/>
      <c r="AL15" s="522"/>
      <c r="AM15" s="498"/>
      <c r="AN15" s="499"/>
      <c r="AO15" s="499"/>
      <c r="AP15" s="499"/>
      <c r="AQ15" s="499"/>
      <c r="AR15" s="499"/>
      <c r="AS15" s="499"/>
      <c r="AT15" s="500"/>
      <c r="AU15" s="501"/>
      <c r="AV15" s="502"/>
      <c r="AW15" s="502"/>
      <c r="AX15" s="502"/>
      <c r="AY15" s="429" t="s">
        <v>153</v>
      </c>
      <c r="AZ15" s="430"/>
      <c r="BA15" s="430"/>
      <c r="BB15" s="430"/>
      <c r="BC15" s="430"/>
      <c r="BD15" s="430"/>
      <c r="BE15" s="430"/>
      <c r="BF15" s="430"/>
      <c r="BG15" s="430"/>
      <c r="BH15" s="430"/>
      <c r="BI15" s="430"/>
      <c r="BJ15" s="430"/>
      <c r="BK15" s="430"/>
      <c r="BL15" s="430"/>
      <c r="BM15" s="431"/>
      <c r="BN15" s="432">
        <v>428501</v>
      </c>
      <c r="BO15" s="433"/>
      <c r="BP15" s="433"/>
      <c r="BQ15" s="433"/>
      <c r="BR15" s="433"/>
      <c r="BS15" s="433"/>
      <c r="BT15" s="433"/>
      <c r="BU15" s="434"/>
      <c r="BV15" s="432">
        <v>394798</v>
      </c>
      <c r="BW15" s="433"/>
      <c r="BX15" s="433"/>
      <c r="BY15" s="433"/>
      <c r="BZ15" s="433"/>
      <c r="CA15" s="433"/>
      <c r="CB15" s="433"/>
      <c r="CC15" s="434"/>
      <c r="CD15" s="570" t="s">
        <v>154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155</v>
      </c>
      <c r="M16" s="581"/>
      <c r="N16" s="581"/>
      <c r="O16" s="581"/>
      <c r="P16" s="581"/>
      <c r="Q16" s="582"/>
      <c r="R16" s="573" t="s">
        <v>156</v>
      </c>
      <c r="S16" s="574"/>
      <c r="T16" s="574"/>
      <c r="U16" s="574"/>
      <c r="V16" s="575"/>
      <c r="W16" s="459"/>
      <c r="X16" s="460"/>
      <c r="Y16" s="460"/>
      <c r="Z16" s="460"/>
      <c r="AA16" s="460"/>
      <c r="AB16" s="449"/>
      <c r="AC16" s="556">
        <v>14.1</v>
      </c>
      <c r="AD16" s="557"/>
      <c r="AE16" s="557"/>
      <c r="AF16" s="557"/>
      <c r="AG16" s="558"/>
      <c r="AH16" s="556">
        <v>13.5</v>
      </c>
      <c r="AI16" s="557"/>
      <c r="AJ16" s="557"/>
      <c r="AK16" s="557"/>
      <c r="AL16" s="559"/>
      <c r="AM16" s="498"/>
      <c r="AN16" s="499"/>
      <c r="AO16" s="499"/>
      <c r="AP16" s="499"/>
      <c r="AQ16" s="499"/>
      <c r="AR16" s="499"/>
      <c r="AS16" s="499"/>
      <c r="AT16" s="500"/>
      <c r="AU16" s="501"/>
      <c r="AV16" s="502"/>
      <c r="AW16" s="502"/>
      <c r="AX16" s="502"/>
      <c r="AY16" s="503" t="s">
        <v>157</v>
      </c>
      <c r="AZ16" s="504"/>
      <c r="BA16" s="504"/>
      <c r="BB16" s="504"/>
      <c r="BC16" s="504"/>
      <c r="BD16" s="504"/>
      <c r="BE16" s="504"/>
      <c r="BF16" s="504"/>
      <c r="BG16" s="504"/>
      <c r="BH16" s="504"/>
      <c r="BI16" s="504"/>
      <c r="BJ16" s="504"/>
      <c r="BK16" s="504"/>
      <c r="BL16" s="504"/>
      <c r="BM16" s="505"/>
      <c r="BN16" s="469">
        <v>2429437</v>
      </c>
      <c r="BO16" s="470"/>
      <c r="BP16" s="470"/>
      <c r="BQ16" s="470"/>
      <c r="BR16" s="470"/>
      <c r="BS16" s="470"/>
      <c r="BT16" s="470"/>
      <c r="BU16" s="471"/>
      <c r="BV16" s="469">
        <v>2351484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158</v>
      </c>
      <c r="N17" s="577"/>
      <c r="O17" s="577"/>
      <c r="P17" s="577"/>
      <c r="Q17" s="578"/>
      <c r="R17" s="573" t="s">
        <v>159</v>
      </c>
      <c r="S17" s="574"/>
      <c r="T17" s="574"/>
      <c r="U17" s="574"/>
      <c r="V17" s="575"/>
      <c r="W17" s="485" t="s">
        <v>160</v>
      </c>
      <c r="X17" s="486"/>
      <c r="Y17" s="486"/>
      <c r="Z17" s="486"/>
      <c r="AA17" s="486"/>
      <c r="AB17" s="476"/>
      <c r="AC17" s="520">
        <v>690</v>
      </c>
      <c r="AD17" s="521"/>
      <c r="AE17" s="521"/>
      <c r="AF17" s="521"/>
      <c r="AG17" s="563"/>
      <c r="AH17" s="520">
        <v>691</v>
      </c>
      <c r="AI17" s="521"/>
      <c r="AJ17" s="521"/>
      <c r="AK17" s="521"/>
      <c r="AL17" s="522"/>
      <c r="AM17" s="498"/>
      <c r="AN17" s="499"/>
      <c r="AO17" s="499"/>
      <c r="AP17" s="499"/>
      <c r="AQ17" s="499"/>
      <c r="AR17" s="499"/>
      <c r="AS17" s="499"/>
      <c r="AT17" s="500"/>
      <c r="AU17" s="501"/>
      <c r="AV17" s="502"/>
      <c r="AW17" s="502"/>
      <c r="AX17" s="502"/>
      <c r="AY17" s="503" t="s">
        <v>161</v>
      </c>
      <c r="AZ17" s="504"/>
      <c r="BA17" s="504"/>
      <c r="BB17" s="504"/>
      <c r="BC17" s="504"/>
      <c r="BD17" s="504"/>
      <c r="BE17" s="504"/>
      <c r="BF17" s="504"/>
      <c r="BG17" s="504"/>
      <c r="BH17" s="504"/>
      <c r="BI17" s="504"/>
      <c r="BJ17" s="504"/>
      <c r="BK17" s="504"/>
      <c r="BL17" s="504"/>
      <c r="BM17" s="505"/>
      <c r="BN17" s="469">
        <v>521220</v>
      </c>
      <c r="BO17" s="470"/>
      <c r="BP17" s="470"/>
      <c r="BQ17" s="470"/>
      <c r="BR17" s="470"/>
      <c r="BS17" s="470"/>
      <c r="BT17" s="470"/>
      <c r="BU17" s="471"/>
      <c r="BV17" s="469">
        <v>486688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162</v>
      </c>
      <c r="C18" s="512"/>
      <c r="D18" s="512"/>
      <c r="E18" s="584"/>
      <c r="F18" s="584"/>
      <c r="G18" s="584"/>
      <c r="H18" s="584"/>
      <c r="I18" s="584"/>
      <c r="J18" s="584"/>
      <c r="K18" s="584"/>
      <c r="L18" s="585">
        <v>608.9</v>
      </c>
      <c r="M18" s="585"/>
      <c r="N18" s="585"/>
      <c r="O18" s="585"/>
      <c r="P18" s="585"/>
      <c r="Q18" s="585"/>
      <c r="R18" s="586"/>
      <c r="S18" s="586"/>
      <c r="T18" s="586"/>
      <c r="U18" s="586"/>
      <c r="V18" s="587"/>
      <c r="W18" s="487"/>
      <c r="X18" s="488"/>
      <c r="Y18" s="488"/>
      <c r="Z18" s="488"/>
      <c r="AA18" s="488"/>
      <c r="AB18" s="479"/>
      <c r="AC18" s="588">
        <v>55.5</v>
      </c>
      <c r="AD18" s="589"/>
      <c r="AE18" s="589"/>
      <c r="AF18" s="589"/>
      <c r="AG18" s="590"/>
      <c r="AH18" s="588">
        <v>55</v>
      </c>
      <c r="AI18" s="589"/>
      <c r="AJ18" s="589"/>
      <c r="AK18" s="589"/>
      <c r="AL18" s="591"/>
      <c r="AM18" s="498"/>
      <c r="AN18" s="499"/>
      <c r="AO18" s="499"/>
      <c r="AP18" s="499"/>
      <c r="AQ18" s="499"/>
      <c r="AR18" s="499"/>
      <c r="AS18" s="499"/>
      <c r="AT18" s="500"/>
      <c r="AU18" s="501"/>
      <c r="AV18" s="502"/>
      <c r="AW18" s="502"/>
      <c r="AX18" s="502"/>
      <c r="AY18" s="503" t="s">
        <v>163</v>
      </c>
      <c r="AZ18" s="504"/>
      <c r="BA18" s="504"/>
      <c r="BB18" s="504"/>
      <c r="BC18" s="504"/>
      <c r="BD18" s="504"/>
      <c r="BE18" s="504"/>
      <c r="BF18" s="504"/>
      <c r="BG18" s="504"/>
      <c r="BH18" s="504"/>
      <c r="BI18" s="504"/>
      <c r="BJ18" s="504"/>
      <c r="BK18" s="504"/>
      <c r="BL18" s="504"/>
      <c r="BM18" s="505"/>
      <c r="BN18" s="469">
        <v>2055735</v>
      </c>
      <c r="BO18" s="470"/>
      <c r="BP18" s="470"/>
      <c r="BQ18" s="470"/>
      <c r="BR18" s="470"/>
      <c r="BS18" s="470"/>
      <c r="BT18" s="470"/>
      <c r="BU18" s="471"/>
      <c r="BV18" s="469">
        <v>2066001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164</v>
      </c>
      <c r="C19" s="512"/>
      <c r="D19" s="512"/>
      <c r="E19" s="584"/>
      <c r="F19" s="584"/>
      <c r="G19" s="584"/>
      <c r="H19" s="584"/>
      <c r="I19" s="584"/>
      <c r="J19" s="584"/>
      <c r="K19" s="584"/>
      <c r="L19" s="592">
        <v>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165</v>
      </c>
      <c r="AZ19" s="504"/>
      <c r="BA19" s="504"/>
      <c r="BB19" s="504"/>
      <c r="BC19" s="504"/>
      <c r="BD19" s="504"/>
      <c r="BE19" s="504"/>
      <c r="BF19" s="504"/>
      <c r="BG19" s="504"/>
      <c r="BH19" s="504"/>
      <c r="BI19" s="504"/>
      <c r="BJ19" s="504"/>
      <c r="BK19" s="504"/>
      <c r="BL19" s="504"/>
      <c r="BM19" s="505"/>
      <c r="BN19" s="469">
        <v>3628454</v>
      </c>
      <c r="BO19" s="470"/>
      <c r="BP19" s="470"/>
      <c r="BQ19" s="470"/>
      <c r="BR19" s="470"/>
      <c r="BS19" s="470"/>
      <c r="BT19" s="470"/>
      <c r="BU19" s="471"/>
      <c r="BV19" s="469">
        <v>3244229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166</v>
      </c>
      <c r="C20" s="512"/>
      <c r="D20" s="512"/>
      <c r="E20" s="584"/>
      <c r="F20" s="584"/>
      <c r="G20" s="584"/>
      <c r="H20" s="584"/>
      <c r="I20" s="584"/>
      <c r="J20" s="584"/>
      <c r="K20" s="584"/>
      <c r="L20" s="592">
        <v>1058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168</v>
      </c>
      <c r="C22" s="607"/>
      <c r="D22" s="608"/>
      <c r="E22" s="481" t="s">
        <v>1</v>
      </c>
      <c r="F22" s="486"/>
      <c r="G22" s="486"/>
      <c r="H22" s="486"/>
      <c r="I22" s="486"/>
      <c r="J22" s="486"/>
      <c r="K22" s="476"/>
      <c r="L22" s="481" t="s">
        <v>169</v>
      </c>
      <c r="M22" s="486"/>
      <c r="N22" s="486"/>
      <c r="O22" s="486"/>
      <c r="P22" s="476"/>
      <c r="Q22" s="615" t="s">
        <v>170</v>
      </c>
      <c r="R22" s="616"/>
      <c r="S22" s="616"/>
      <c r="T22" s="616"/>
      <c r="U22" s="616"/>
      <c r="V22" s="617"/>
      <c r="W22" s="621" t="s">
        <v>171</v>
      </c>
      <c r="X22" s="607"/>
      <c r="Y22" s="608"/>
      <c r="Z22" s="481" t="s">
        <v>1</v>
      </c>
      <c r="AA22" s="486"/>
      <c r="AB22" s="486"/>
      <c r="AC22" s="486"/>
      <c r="AD22" s="486"/>
      <c r="AE22" s="486"/>
      <c r="AF22" s="486"/>
      <c r="AG22" s="476"/>
      <c r="AH22" s="634" t="s">
        <v>172</v>
      </c>
      <c r="AI22" s="486"/>
      <c r="AJ22" s="486"/>
      <c r="AK22" s="486"/>
      <c r="AL22" s="476"/>
      <c r="AM22" s="634" t="s">
        <v>173</v>
      </c>
      <c r="AN22" s="635"/>
      <c r="AO22" s="635"/>
      <c r="AP22" s="635"/>
      <c r="AQ22" s="635"/>
      <c r="AR22" s="636"/>
      <c r="AS22" s="615" t="s">
        <v>170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174</v>
      </c>
      <c r="AZ23" s="430"/>
      <c r="BA23" s="430"/>
      <c r="BB23" s="430"/>
      <c r="BC23" s="430"/>
      <c r="BD23" s="430"/>
      <c r="BE23" s="430"/>
      <c r="BF23" s="430"/>
      <c r="BG23" s="430"/>
      <c r="BH23" s="430"/>
      <c r="BI23" s="430"/>
      <c r="BJ23" s="430"/>
      <c r="BK23" s="430"/>
      <c r="BL23" s="430"/>
      <c r="BM23" s="431"/>
      <c r="BN23" s="469">
        <v>4981033</v>
      </c>
      <c r="BO23" s="470"/>
      <c r="BP23" s="470"/>
      <c r="BQ23" s="470"/>
      <c r="BR23" s="470"/>
      <c r="BS23" s="470"/>
      <c r="BT23" s="470"/>
      <c r="BU23" s="471"/>
      <c r="BV23" s="469">
        <v>4598201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175</v>
      </c>
      <c r="F24" s="499"/>
      <c r="G24" s="499"/>
      <c r="H24" s="499"/>
      <c r="I24" s="499"/>
      <c r="J24" s="499"/>
      <c r="K24" s="500"/>
      <c r="L24" s="520">
        <v>1</v>
      </c>
      <c r="M24" s="521"/>
      <c r="N24" s="521"/>
      <c r="O24" s="521"/>
      <c r="P24" s="563"/>
      <c r="Q24" s="520">
        <v>6800</v>
      </c>
      <c r="R24" s="521"/>
      <c r="S24" s="521"/>
      <c r="T24" s="521"/>
      <c r="U24" s="521"/>
      <c r="V24" s="563"/>
      <c r="W24" s="622"/>
      <c r="X24" s="610"/>
      <c r="Y24" s="611"/>
      <c r="Z24" s="519" t="s">
        <v>176</v>
      </c>
      <c r="AA24" s="499"/>
      <c r="AB24" s="499"/>
      <c r="AC24" s="499"/>
      <c r="AD24" s="499"/>
      <c r="AE24" s="499"/>
      <c r="AF24" s="499"/>
      <c r="AG24" s="500"/>
      <c r="AH24" s="520">
        <v>77</v>
      </c>
      <c r="AI24" s="521"/>
      <c r="AJ24" s="521"/>
      <c r="AK24" s="521"/>
      <c r="AL24" s="563"/>
      <c r="AM24" s="520">
        <v>230153</v>
      </c>
      <c r="AN24" s="521"/>
      <c r="AO24" s="521"/>
      <c r="AP24" s="521"/>
      <c r="AQ24" s="521"/>
      <c r="AR24" s="563"/>
      <c r="AS24" s="520">
        <v>2989</v>
      </c>
      <c r="AT24" s="521"/>
      <c r="AU24" s="521"/>
      <c r="AV24" s="521"/>
      <c r="AW24" s="521"/>
      <c r="AX24" s="522"/>
      <c r="AY24" s="642" t="s">
        <v>177</v>
      </c>
      <c r="AZ24" s="643"/>
      <c r="BA24" s="643"/>
      <c r="BB24" s="643"/>
      <c r="BC24" s="643"/>
      <c r="BD24" s="643"/>
      <c r="BE24" s="643"/>
      <c r="BF24" s="643"/>
      <c r="BG24" s="643"/>
      <c r="BH24" s="643"/>
      <c r="BI24" s="643"/>
      <c r="BJ24" s="643"/>
      <c r="BK24" s="643"/>
      <c r="BL24" s="643"/>
      <c r="BM24" s="644"/>
      <c r="BN24" s="469">
        <v>4605723</v>
      </c>
      <c r="BO24" s="470"/>
      <c r="BP24" s="470"/>
      <c r="BQ24" s="470"/>
      <c r="BR24" s="470"/>
      <c r="BS24" s="470"/>
      <c r="BT24" s="470"/>
      <c r="BU24" s="471"/>
      <c r="BV24" s="469">
        <v>4226930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178</v>
      </c>
      <c r="F25" s="499"/>
      <c r="G25" s="499"/>
      <c r="H25" s="499"/>
      <c r="I25" s="499"/>
      <c r="J25" s="499"/>
      <c r="K25" s="500"/>
      <c r="L25" s="520">
        <v>1</v>
      </c>
      <c r="M25" s="521"/>
      <c r="N25" s="521"/>
      <c r="O25" s="521"/>
      <c r="P25" s="563"/>
      <c r="Q25" s="520">
        <v>5610</v>
      </c>
      <c r="R25" s="521"/>
      <c r="S25" s="521"/>
      <c r="T25" s="521"/>
      <c r="U25" s="521"/>
      <c r="V25" s="563"/>
      <c r="W25" s="622"/>
      <c r="X25" s="610"/>
      <c r="Y25" s="611"/>
      <c r="Z25" s="519" t="s">
        <v>179</v>
      </c>
      <c r="AA25" s="499"/>
      <c r="AB25" s="499"/>
      <c r="AC25" s="499"/>
      <c r="AD25" s="499"/>
      <c r="AE25" s="499"/>
      <c r="AF25" s="499"/>
      <c r="AG25" s="500"/>
      <c r="AH25" s="520" t="s">
        <v>180</v>
      </c>
      <c r="AI25" s="521"/>
      <c r="AJ25" s="521"/>
      <c r="AK25" s="521"/>
      <c r="AL25" s="563"/>
      <c r="AM25" s="520" t="s">
        <v>180</v>
      </c>
      <c r="AN25" s="521"/>
      <c r="AO25" s="521"/>
      <c r="AP25" s="521"/>
      <c r="AQ25" s="521"/>
      <c r="AR25" s="563"/>
      <c r="AS25" s="520" t="s">
        <v>130</v>
      </c>
      <c r="AT25" s="521"/>
      <c r="AU25" s="521"/>
      <c r="AV25" s="521"/>
      <c r="AW25" s="521"/>
      <c r="AX25" s="522"/>
      <c r="AY25" s="429" t="s">
        <v>181</v>
      </c>
      <c r="AZ25" s="430"/>
      <c r="BA25" s="430"/>
      <c r="BB25" s="430"/>
      <c r="BC25" s="430"/>
      <c r="BD25" s="430"/>
      <c r="BE25" s="430"/>
      <c r="BF25" s="430"/>
      <c r="BG25" s="430"/>
      <c r="BH25" s="430"/>
      <c r="BI25" s="430"/>
      <c r="BJ25" s="430"/>
      <c r="BK25" s="430"/>
      <c r="BL25" s="430"/>
      <c r="BM25" s="431"/>
      <c r="BN25" s="432">
        <v>92646</v>
      </c>
      <c r="BO25" s="433"/>
      <c r="BP25" s="433"/>
      <c r="BQ25" s="433"/>
      <c r="BR25" s="433"/>
      <c r="BS25" s="433"/>
      <c r="BT25" s="433"/>
      <c r="BU25" s="434"/>
      <c r="BV25" s="432">
        <v>61552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182</v>
      </c>
      <c r="F26" s="499"/>
      <c r="G26" s="499"/>
      <c r="H26" s="499"/>
      <c r="I26" s="499"/>
      <c r="J26" s="499"/>
      <c r="K26" s="500"/>
      <c r="L26" s="520">
        <v>1</v>
      </c>
      <c r="M26" s="521"/>
      <c r="N26" s="521"/>
      <c r="O26" s="521"/>
      <c r="P26" s="563"/>
      <c r="Q26" s="520">
        <v>5100</v>
      </c>
      <c r="R26" s="521"/>
      <c r="S26" s="521"/>
      <c r="T26" s="521"/>
      <c r="U26" s="521"/>
      <c r="V26" s="563"/>
      <c r="W26" s="622"/>
      <c r="X26" s="610"/>
      <c r="Y26" s="611"/>
      <c r="Z26" s="519" t="s">
        <v>183</v>
      </c>
      <c r="AA26" s="632"/>
      <c r="AB26" s="632"/>
      <c r="AC26" s="632"/>
      <c r="AD26" s="632"/>
      <c r="AE26" s="632"/>
      <c r="AF26" s="632"/>
      <c r="AG26" s="633"/>
      <c r="AH26" s="520">
        <v>1</v>
      </c>
      <c r="AI26" s="521"/>
      <c r="AJ26" s="521"/>
      <c r="AK26" s="521"/>
      <c r="AL26" s="563"/>
      <c r="AM26" s="520" t="s">
        <v>184</v>
      </c>
      <c r="AN26" s="521"/>
      <c r="AO26" s="521"/>
      <c r="AP26" s="521"/>
      <c r="AQ26" s="521"/>
      <c r="AR26" s="563"/>
      <c r="AS26" s="520" t="s">
        <v>185</v>
      </c>
      <c r="AT26" s="521"/>
      <c r="AU26" s="521"/>
      <c r="AV26" s="521"/>
      <c r="AW26" s="521"/>
      <c r="AX26" s="522"/>
      <c r="AY26" s="472" t="s">
        <v>186</v>
      </c>
      <c r="AZ26" s="473"/>
      <c r="BA26" s="473"/>
      <c r="BB26" s="473"/>
      <c r="BC26" s="473"/>
      <c r="BD26" s="473"/>
      <c r="BE26" s="473"/>
      <c r="BF26" s="473"/>
      <c r="BG26" s="473"/>
      <c r="BH26" s="473"/>
      <c r="BI26" s="473"/>
      <c r="BJ26" s="473"/>
      <c r="BK26" s="473"/>
      <c r="BL26" s="473"/>
      <c r="BM26" s="474"/>
      <c r="BN26" s="469" t="s">
        <v>187</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188</v>
      </c>
      <c r="F27" s="499"/>
      <c r="G27" s="499"/>
      <c r="H27" s="499"/>
      <c r="I27" s="499"/>
      <c r="J27" s="499"/>
      <c r="K27" s="500"/>
      <c r="L27" s="520">
        <v>1</v>
      </c>
      <c r="M27" s="521"/>
      <c r="N27" s="521"/>
      <c r="O27" s="521"/>
      <c r="P27" s="563"/>
      <c r="Q27" s="520">
        <v>2860</v>
      </c>
      <c r="R27" s="521"/>
      <c r="S27" s="521"/>
      <c r="T27" s="521"/>
      <c r="U27" s="521"/>
      <c r="V27" s="563"/>
      <c r="W27" s="622"/>
      <c r="X27" s="610"/>
      <c r="Y27" s="611"/>
      <c r="Z27" s="519" t="s">
        <v>189</v>
      </c>
      <c r="AA27" s="499"/>
      <c r="AB27" s="499"/>
      <c r="AC27" s="499"/>
      <c r="AD27" s="499"/>
      <c r="AE27" s="499"/>
      <c r="AF27" s="499"/>
      <c r="AG27" s="500"/>
      <c r="AH27" s="520">
        <v>1</v>
      </c>
      <c r="AI27" s="521"/>
      <c r="AJ27" s="521"/>
      <c r="AK27" s="521"/>
      <c r="AL27" s="563"/>
      <c r="AM27" s="520" t="s">
        <v>185</v>
      </c>
      <c r="AN27" s="521"/>
      <c r="AO27" s="521"/>
      <c r="AP27" s="521"/>
      <c r="AQ27" s="521"/>
      <c r="AR27" s="563"/>
      <c r="AS27" s="520" t="s">
        <v>185</v>
      </c>
      <c r="AT27" s="521"/>
      <c r="AU27" s="521"/>
      <c r="AV27" s="521"/>
      <c r="AW27" s="521"/>
      <c r="AX27" s="522"/>
      <c r="AY27" s="564" t="s">
        <v>190</v>
      </c>
      <c r="AZ27" s="565"/>
      <c r="BA27" s="565"/>
      <c r="BB27" s="565"/>
      <c r="BC27" s="565"/>
      <c r="BD27" s="565"/>
      <c r="BE27" s="565"/>
      <c r="BF27" s="565"/>
      <c r="BG27" s="565"/>
      <c r="BH27" s="565"/>
      <c r="BI27" s="565"/>
      <c r="BJ27" s="565"/>
      <c r="BK27" s="565"/>
      <c r="BL27" s="565"/>
      <c r="BM27" s="566"/>
      <c r="BN27" s="645" t="s">
        <v>180</v>
      </c>
      <c r="BO27" s="646"/>
      <c r="BP27" s="646"/>
      <c r="BQ27" s="646"/>
      <c r="BR27" s="646"/>
      <c r="BS27" s="646"/>
      <c r="BT27" s="646"/>
      <c r="BU27" s="647"/>
      <c r="BV27" s="645" t="s">
        <v>191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192</v>
      </c>
      <c r="F28" s="499"/>
      <c r="G28" s="499"/>
      <c r="H28" s="499"/>
      <c r="I28" s="499"/>
      <c r="J28" s="499"/>
      <c r="K28" s="500"/>
      <c r="L28" s="520">
        <v>1</v>
      </c>
      <c r="M28" s="521"/>
      <c r="N28" s="521"/>
      <c r="O28" s="521"/>
      <c r="P28" s="563"/>
      <c r="Q28" s="520">
        <v>2170</v>
      </c>
      <c r="R28" s="521"/>
      <c r="S28" s="521"/>
      <c r="T28" s="521"/>
      <c r="U28" s="521"/>
      <c r="V28" s="563"/>
      <c r="W28" s="622"/>
      <c r="X28" s="610"/>
      <c r="Y28" s="611"/>
      <c r="Z28" s="519" t="s">
        <v>193</v>
      </c>
      <c r="AA28" s="499"/>
      <c r="AB28" s="499"/>
      <c r="AC28" s="499"/>
      <c r="AD28" s="499"/>
      <c r="AE28" s="499"/>
      <c r="AF28" s="499"/>
      <c r="AG28" s="500"/>
      <c r="AH28" s="520" t="s">
        <v>150</v>
      </c>
      <c r="AI28" s="521"/>
      <c r="AJ28" s="521"/>
      <c r="AK28" s="521"/>
      <c r="AL28" s="563"/>
      <c r="AM28" s="520" t="s">
        <v>191</v>
      </c>
      <c r="AN28" s="521"/>
      <c r="AO28" s="521"/>
      <c r="AP28" s="521"/>
      <c r="AQ28" s="521"/>
      <c r="AR28" s="563"/>
      <c r="AS28" s="520" t="s">
        <v>131</v>
      </c>
      <c r="AT28" s="521"/>
      <c r="AU28" s="521"/>
      <c r="AV28" s="521"/>
      <c r="AW28" s="521"/>
      <c r="AX28" s="522"/>
      <c r="AY28" s="648" t="s">
        <v>194</v>
      </c>
      <c r="AZ28" s="649"/>
      <c r="BA28" s="649"/>
      <c r="BB28" s="650"/>
      <c r="BC28" s="429" t="s">
        <v>48</v>
      </c>
      <c r="BD28" s="430"/>
      <c r="BE28" s="430"/>
      <c r="BF28" s="430"/>
      <c r="BG28" s="430"/>
      <c r="BH28" s="430"/>
      <c r="BI28" s="430"/>
      <c r="BJ28" s="430"/>
      <c r="BK28" s="430"/>
      <c r="BL28" s="430"/>
      <c r="BM28" s="431"/>
      <c r="BN28" s="432">
        <v>634487</v>
      </c>
      <c r="BO28" s="433"/>
      <c r="BP28" s="433"/>
      <c r="BQ28" s="433"/>
      <c r="BR28" s="433"/>
      <c r="BS28" s="433"/>
      <c r="BT28" s="433"/>
      <c r="BU28" s="434"/>
      <c r="BV28" s="432">
        <v>637933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195</v>
      </c>
      <c r="F29" s="499"/>
      <c r="G29" s="499"/>
      <c r="H29" s="499"/>
      <c r="I29" s="499"/>
      <c r="J29" s="499"/>
      <c r="K29" s="500"/>
      <c r="L29" s="520">
        <v>6</v>
      </c>
      <c r="M29" s="521"/>
      <c r="N29" s="521"/>
      <c r="O29" s="521"/>
      <c r="P29" s="563"/>
      <c r="Q29" s="520">
        <v>1750</v>
      </c>
      <c r="R29" s="521"/>
      <c r="S29" s="521"/>
      <c r="T29" s="521"/>
      <c r="U29" s="521"/>
      <c r="V29" s="563"/>
      <c r="W29" s="623"/>
      <c r="X29" s="624"/>
      <c r="Y29" s="625"/>
      <c r="Z29" s="519" t="s">
        <v>196</v>
      </c>
      <c r="AA29" s="499"/>
      <c r="AB29" s="499"/>
      <c r="AC29" s="499"/>
      <c r="AD29" s="499"/>
      <c r="AE29" s="499"/>
      <c r="AF29" s="499"/>
      <c r="AG29" s="500"/>
      <c r="AH29" s="520">
        <v>78</v>
      </c>
      <c r="AI29" s="521"/>
      <c r="AJ29" s="521"/>
      <c r="AK29" s="521"/>
      <c r="AL29" s="563"/>
      <c r="AM29" s="520">
        <v>233822</v>
      </c>
      <c r="AN29" s="521"/>
      <c r="AO29" s="521"/>
      <c r="AP29" s="521"/>
      <c r="AQ29" s="521"/>
      <c r="AR29" s="563"/>
      <c r="AS29" s="520">
        <v>2998</v>
      </c>
      <c r="AT29" s="521"/>
      <c r="AU29" s="521"/>
      <c r="AV29" s="521"/>
      <c r="AW29" s="521"/>
      <c r="AX29" s="522"/>
      <c r="AY29" s="651"/>
      <c r="AZ29" s="652"/>
      <c r="BA29" s="652"/>
      <c r="BB29" s="653"/>
      <c r="BC29" s="503" t="s">
        <v>197</v>
      </c>
      <c r="BD29" s="504"/>
      <c r="BE29" s="504"/>
      <c r="BF29" s="504"/>
      <c r="BG29" s="504"/>
      <c r="BH29" s="504"/>
      <c r="BI29" s="504"/>
      <c r="BJ29" s="504"/>
      <c r="BK29" s="504"/>
      <c r="BL29" s="504"/>
      <c r="BM29" s="505"/>
      <c r="BN29" s="469">
        <v>1036127</v>
      </c>
      <c r="BO29" s="470"/>
      <c r="BP29" s="470"/>
      <c r="BQ29" s="470"/>
      <c r="BR29" s="470"/>
      <c r="BS29" s="470"/>
      <c r="BT29" s="470"/>
      <c r="BU29" s="471"/>
      <c r="BV29" s="469">
        <v>1135964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198</v>
      </c>
      <c r="X30" s="630"/>
      <c r="Y30" s="630"/>
      <c r="Z30" s="630"/>
      <c r="AA30" s="630"/>
      <c r="AB30" s="630"/>
      <c r="AC30" s="630"/>
      <c r="AD30" s="630"/>
      <c r="AE30" s="630"/>
      <c r="AF30" s="630"/>
      <c r="AG30" s="631"/>
      <c r="AH30" s="588">
        <v>96.4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3193977</v>
      </c>
      <c r="BO30" s="646"/>
      <c r="BP30" s="646"/>
      <c r="BQ30" s="646"/>
      <c r="BR30" s="646"/>
      <c r="BS30" s="646"/>
      <c r="BT30" s="646"/>
      <c r="BU30" s="647"/>
      <c r="BV30" s="645">
        <v>3217643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199</v>
      </c>
      <c r="D32" s="214"/>
      <c r="E32" s="214"/>
      <c r="F32" s="211"/>
      <c r="G32" s="211"/>
      <c r="H32" s="211"/>
      <c r="I32" s="211"/>
      <c r="J32" s="211"/>
      <c r="K32" s="211"/>
      <c r="L32" s="211"/>
      <c r="M32" s="211"/>
      <c r="N32" s="211"/>
      <c r="O32" s="211"/>
      <c r="P32" s="211"/>
      <c r="Q32" s="211"/>
      <c r="R32" s="211"/>
      <c r="S32" s="211"/>
      <c r="T32" s="211"/>
      <c r="U32" s="211" t="s">
        <v>200</v>
      </c>
      <c r="V32" s="211"/>
      <c r="W32" s="211"/>
      <c r="X32" s="211"/>
      <c r="Y32" s="211"/>
      <c r="Z32" s="211"/>
      <c r="AA32" s="211"/>
      <c r="AB32" s="211"/>
      <c r="AC32" s="211"/>
      <c r="AD32" s="211"/>
      <c r="AE32" s="211"/>
      <c r="AF32" s="211"/>
      <c r="AG32" s="211"/>
      <c r="AH32" s="211"/>
      <c r="AI32" s="211"/>
      <c r="AJ32" s="211"/>
      <c r="AK32" s="211"/>
      <c r="AL32" s="211"/>
      <c r="AM32" s="215" t="s">
        <v>201</v>
      </c>
      <c r="AN32" s="211"/>
      <c r="AO32" s="211"/>
      <c r="AP32" s="211"/>
      <c r="AQ32" s="211"/>
      <c r="AR32" s="211"/>
      <c r="AS32" s="215"/>
      <c r="AT32" s="215"/>
      <c r="AU32" s="215"/>
      <c r="AV32" s="215"/>
      <c r="AW32" s="215"/>
      <c r="AX32" s="215"/>
      <c r="AY32" s="215"/>
      <c r="AZ32" s="215"/>
      <c r="BA32" s="215"/>
      <c r="BB32" s="211"/>
      <c r="BC32" s="215"/>
      <c r="BD32" s="211"/>
      <c r="BE32" s="215" t="s">
        <v>202</v>
      </c>
      <c r="BF32" s="211"/>
      <c r="BG32" s="211"/>
      <c r="BH32" s="211"/>
      <c r="BI32" s="211"/>
      <c r="BJ32" s="215"/>
      <c r="BK32" s="215"/>
      <c r="BL32" s="215"/>
      <c r="BM32" s="215"/>
      <c r="BN32" s="215"/>
      <c r="BO32" s="215"/>
      <c r="BP32" s="215"/>
      <c r="BQ32" s="215"/>
      <c r="BR32" s="211"/>
      <c r="BS32" s="211"/>
      <c r="BT32" s="211"/>
      <c r="BU32" s="211"/>
      <c r="BV32" s="211"/>
      <c r="BW32" s="211" t="s">
        <v>203</v>
      </c>
      <c r="BX32" s="211"/>
      <c r="BY32" s="211"/>
      <c r="BZ32" s="211"/>
      <c r="CA32" s="211"/>
      <c r="CB32" s="215"/>
      <c r="CC32" s="215"/>
      <c r="CD32" s="215"/>
      <c r="CE32" s="215"/>
      <c r="CF32" s="215"/>
      <c r="CG32" s="215"/>
      <c r="CH32" s="215"/>
      <c r="CI32" s="215"/>
      <c r="CJ32" s="215"/>
      <c r="CK32" s="215"/>
      <c r="CL32" s="215"/>
      <c r="CM32" s="215"/>
      <c r="CN32" s="215"/>
      <c r="CO32" s="215" t="s">
        <v>204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205</v>
      </c>
      <c r="D33" s="493"/>
      <c r="E33" s="458" t="s">
        <v>206</v>
      </c>
      <c r="F33" s="458"/>
      <c r="G33" s="458"/>
      <c r="H33" s="458"/>
      <c r="I33" s="458"/>
      <c r="J33" s="458"/>
      <c r="K33" s="458"/>
      <c r="L33" s="458"/>
      <c r="M33" s="458"/>
      <c r="N33" s="458"/>
      <c r="O33" s="458"/>
      <c r="P33" s="458"/>
      <c r="Q33" s="458"/>
      <c r="R33" s="458"/>
      <c r="S33" s="458"/>
      <c r="T33" s="216"/>
      <c r="U33" s="493" t="s">
        <v>207</v>
      </c>
      <c r="V33" s="493"/>
      <c r="W33" s="458" t="s">
        <v>208</v>
      </c>
      <c r="X33" s="458"/>
      <c r="Y33" s="458"/>
      <c r="Z33" s="458"/>
      <c r="AA33" s="458"/>
      <c r="AB33" s="458"/>
      <c r="AC33" s="458"/>
      <c r="AD33" s="458"/>
      <c r="AE33" s="458"/>
      <c r="AF33" s="458"/>
      <c r="AG33" s="458"/>
      <c r="AH33" s="458"/>
      <c r="AI33" s="458"/>
      <c r="AJ33" s="458"/>
      <c r="AK33" s="458"/>
      <c r="AL33" s="216"/>
      <c r="AM33" s="493" t="s">
        <v>205</v>
      </c>
      <c r="AN33" s="493"/>
      <c r="AO33" s="458" t="s">
        <v>209</v>
      </c>
      <c r="AP33" s="458"/>
      <c r="AQ33" s="458"/>
      <c r="AR33" s="458"/>
      <c r="AS33" s="458"/>
      <c r="AT33" s="458"/>
      <c r="AU33" s="458"/>
      <c r="AV33" s="458"/>
      <c r="AW33" s="458"/>
      <c r="AX33" s="458"/>
      <c r="AY33" s="458"/>
      <c r="AZ33" s="458"/>
      <c r="BA33" s="458"/>
      <c r="BB33" s="458"/>
      <c r="BC33" s="458"/>
      <c r="BD33" s="217"/>
      <c r="BE33" s="458" t="s">
        <v>210</v>
      </c>
      <c r="BF33" s="458"/>
      <c r="BG33" s="458" t="s">
        <v>211</v>
      </c>
      <c r="BH33" s="458"/>
      <c r="BI33" s="458"/>
      <c r="BJ33" s="458"/>
      <c r="BK33" s="458"/>
      <c r="BL33" s="458"/>
      <c r="BM33" s="458"/>
      <c r="BN33" s="458"/>
      <c r="BO33" s="458"/>
      <c r="BP33" s="458"/>
      <c r="BQ33" s="458"/>
      <c r="BR33" s="458"/>
      <c r="BS33" s="458"/>
      <c r="BT33" s="458"/>
      <c r="BU33" s="458"/>
      <c r="BV33" s="217"/>
      <c r="BW33" s="493" t="s">
        <v>210</v>
      </c>
      <c r="BX33" s="493"/>
      <c r="BY33" s="458" t="s">
        <v>212</v>
      </c>
      <c r="BZ33" s="458"/>
      <c r="CA33" s="458"/>
      <c r="CB33" s="458"/>
      <c r="CC33" s="458"/>
      <c r="CD33" s="458"/>
      <c r="CE33" s="458"/>
      <c r="CF33" s="458"/>
      <c r="CG33" s="458"/>
      <c r="CH33" s="458"/>
      <c r="CI33" s="458"/>
      <c r="CJ33" s="458"/>
      <c r="CK33" s="458"/>
      <c r="CL33" s="458"/>
      <c r="CM33" s="458"/>
      <c r="CN33" s="216"/>
      <c r="CO33" s="493" t="s">
        <v>205</v>
      </c>
      <c r="CP33" s="493"/>
      <c r="CQ33" s="458" t="s">
        <v>213</v>
      </c>
      <c r="CR33" s="458"/>
      <c r="CS33" s="458"/>
      <c r="CT33" s="458"/>
      <c r="CU33" s="458"/>
      <c r="CV33" s="458"/>
      <c r="CW33" s="458"/>
      <c r="CX33" s="458"/>
      <c r="CY33" s="458"/>
      <c r="CZ33" s="458"/>
      <c r="DA33" s="458"/>
      <c r="DB33" s="458"/>
      <c r="DC33" s="458"/>
      <c r="DD33" s="458"/>
      <c r="DE33" s="458"/>
      <c r="DF33" s="216"/>
      <c r="DG33" s="657" t="s">
        <v>214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とかち広域消防事務組合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国民健康保険直営診療施設勘定特別会計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十勝圏複合事務組合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介護保険事業勘定特別会計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215</v>
      </c>
      <c r="C46" s="186"/>
      <c r="D46" s="186"/>
      <c r="E46" s="186" t="s">
        <v>216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219</v>
      </c>
    </row>
    <row r="50" spans="5:5" x14ac:dyDescent="0.15">
      <c r="E50" s="188" t="s">
        <v>220</v>
      </c>
    </row>
    <row r="51" spans="5:5" x14ac:dyDescent="0.15">
      <c r="E51" s="188" t="s">
        <v>221</v>
      </c>
    </row>
    <row r="52" spans="5:5" x14ac:dyDescent="0.15">
      <c r="E52" s="188" t="s">
        <v>222</v>
      </c>
    </row>
    <row r="53" spans="5:5" x14ac:dyDescent="0.15"/>
    <row r="54" spans="5:5" x14ac:dyDescent="0.15"/>
    <row r="55" spans="5:5" x14ac:dyDescent="0.15"/>
    <row r="56" spans="5:5" x14ac:dyDescent="0.15"/>
  </sheetData>
  <sheetProtection algorithmName="SHA-512" hashValue="FecX6uWe6j0hupuwxPkd1r1yZiLyCATpxU+mhiRbPEDXWztsYgwfCWhk7W9AU+YSIo34dR/hNucD4uOEMHQ6Tg==" saltValue="AFGdS0fPfjYMC6p8p+ND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2</v>
      </c>
      <c r="G34" s="33">
        <v>3.62</v>
      </c>
      <c r="H34" s="33">
        <v>3.7</v>
      </c>
      <c r="I34" s="33">
        <v>4.24</v>
      </c>
      <c r="J34" s="34">
        <v>4.88</v>
      </c>
      <c r="K34" s="22"/>
      <c r="L34" s="22"/>
      <c r="M34" s="22"/>
      <c r="N34" s="22"/>
      <c r="O34" s="22"/>
      <c r="P34" s="22"/>
    </row>
    <row r="35" spans="1:16" ht="39" customHeight="1" x14ac:dyDescent="0.15">
      <c r="A35" s="22"/>
      <c r="B35" s="35"/>
      <c r="C35" s="1244" t="s">
        <v>572</v>
      </c>
      <c r="D35" s="1245"/>
      <c r="E35" s="1246"/>
      <c r="F35" s="36">
        <v>0.63</v>
      </c>
      <c r="G35" s="37">
        <v>0.86</v>
      </c>
      <c r="H35" s="37">
        <v>0.78</v>
      </c>
      <c r="I35" s="37">
        <v>0.65</v>
      </c>
      <c r="J35" s="38">
        <v>0.56000000000000005</v>
      </c>
      <c r="K35" s="22"/>
      <c r="L35" s="22"/>
      <c r="M35" s="22"/>
      <c r="N35" s="22"/>
      <c r="O35" s="22"/>
      <c r="P35" s="22"/>
    </row>
    <row r="36" spans="1:16" ht="39" customHeight="1" x14ac:dyDescent="0.15">
      <c r="A36" s="22"/>
      <c r="B36" s="35"/>
      <c r="C36" s="1244" t="s">
        <v>573</v>
      </c>
      <c r="D36" s="1245"/>
      <c r="E36" s="1246"/>
      <c r="F36" s="36">
        <v>0.34</v>
      </c>
      <c r="G36" s="37">
        <v>0.36</v>
      </c>
      <c r="H36" s="37">
        <v>0.6</v>
      </c>
      <c r="I36" s="37">
        <v>0.99</v>
      </c>
      <c r="J36" s="38">
        <v>0.42</v>
      </c>
      <c r="K36" s="22"/>
      <c r="L36" s="22"/>
      <c r="M36" s="22"/>
      <c r="N36" s="22"/>
      <c r="O36" s="22"/>
      <c r="P36" s="22"/>
    </row>
    <row r="37" spans="1:16" ht="39" customHeight="1" x14ac:dyDescent="0.15">
      <c r="A37" s="22"/>
      <c r="B37" s="35"/>
      <c r="C37" s="1244" t="s">
        <v>574</v>
      </c>
      <c r="D37" s="1245"/>
      <c r="E37" s="1246"/>
      <c r="F37" s="36">
        <v>0.16</v>
      </c>
      <c r="G37" s="37">
        <v>0.17</v>
      </c>
      <c r="H37" s="37">
        <v>0.16</v>
      </c>
      <c r="I37" s="37">
        <v>0.18</v>
      </c>
      <c r="J37" s="38">
        <v>0.18</v>
      </c>
      <c r="K37" s="22"/>
      <c r="L37" s="22"/>
      <c r="M37" s="22"/>
      <c r="N37" s="22"/>
      <c r="O37" s="22"/>
      <c r="P37" s="22"/>
    </row>
    <row r="38" spans="1:16" ht="39" customHeight="1" x14ac:dyDescent="0.15">
      <c r="A38" s="22"/>
      <c r="B38" s="35"/>
      <c r="C38" s="1244" t="s">
        <v>575</v>
      </c>
      <c r="D38" s="1245"/>
      <c r="E38" s="1246"/>
      <c r="F38" s="36">
        <v>0.09</v>
      </c>
      <c r="G38" s="37">
        <v>7.0000000000000007E-2</v>
      </c>
      <c r="H38" s="37">
        <v>0.09</v>
      </c>
      <c r="I38" s="37">
        <v>0.1</v>
      </c>
      <c r="J38" s="38">
        <v>0.09</v>
      </c>
      <c r="K38" s="22"/>
      <c r="L38" s="22"/>
      <c r="M38" s="22"/>
      <c r="N38" s="22"/>
      <c r="O38" s="22"/>
      <c r="P38" s="22"/>
    </row>
    <row r="39" spans="1:16" ht="39" customHeight="1" x14ac:dyDescent="0.15">
      <c r="A39" s="22"/>
      <c r="B39" s="35"/>
      <c r="C39" s="1244" t="s">
        <v>576</v>
      </c>
      <c r="D39" s="1245"/>
      <c r="E39" s="1246"/>
      <c r="F39" s="36">
        <v>0.57999999999999996</v>
      </c>
      <c r="G39" s="37">
        <v>0.67</v>
      </c>
      <c r="H39" s="37">
        <v>0.34</v>
      </c>
      <c r="I39" s="37">
        <v>0.4</v>
      </c>
      <c r="J39" s="38">
        <v>7.0000000000000007E-2</v>
      </c>
      <c r="K39" s="22"/>
      <c r="L39" s="22"/>
      <c r="M39" s="22"/>
      <c r="N39" s="22"/>
      <c r="O39" s="22"/>
      <c r="P39" s="22"/>
    </row>
    <row r="40" spans="1:16" ht="39" customHeight="1" x14ac:dyDescent="0.15">
      <c r="A40" s="22"/>
      <c r="B40" s="35"/>
      <c r="C40" s="1244" t="s">
        <v>577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579</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KwK7ZYkaGJVONXDic5RjmMyoqZr7o75OlewhS10mCk+ts0eNpkoCkWPDW1lPzD/K4/F/a3/gFCLVajWmY375A==" saltValue="3YbkSMp02lTQJYz1je+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541</v>
      </c>
      <c r="L45" s="60">
        <v>518</v>
      </c>
      <c r="M45" s="60">
        <v>504</v>
      </c>
      <c r="N45" s="60">
        <v>546</v>
      </c>
      <c r="O45" s="61">
        <v>569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116</v>
      </c>
      <c r="L48" s="64">
        <v>119</v>
      </c>
      <c r="M48" s="64">
        <v>131</v>
      </c>
      <c r="N48" s="64">
        <v>135</v>
      </c>
      <c r="O48" s="65">
        <v>140</v>
      </c>
      <c r="P48" s="48"/>
      <c r="Q48" s="48"/>
      <c r="R48" s="48"/>
      <c r="S48" s="48"/>
      <c r="T48" s="48"/>
      <c r="U48" s="48"/>
    </row>
    <row r="49" spans="1:21" ht="30.75" customHeight="1" x14ac:dyDescent="0.15">
      <c r="A49" s="48"/>
      <c r="B49" s="1254"/>
      <c r="C49" s="1255"/>
      <c r="D49" s="62"/>
      <c r="E49" s="1260" t="s">
        <v>16</v>
      </c>
      <c r="F49" s="1260"/>
      <c r="G49" s="1260"/>
      <c r="H49" s="1260"/>
      <c r="I49" s="1260"/>
      <c r="J49" s="1261"/>
      <c r="K49" s="63">
        <v>32</v>
      </c>
      <c r="L49" s="64">
        <v>11</v>
      </c>
      <c r="M49" s="64" t="s">
        <v>520</v>
      </c>
      <c r="N49" s="64">
        <v>1</v>
      </c>
      <c r="O49" s="65">
        <v>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531</v>
      </c>
      <c r="L52" s="64">
        <v>470</v>
      </c>
      <c r="M52" s="64">
        <v>449</v>
      </c>
      <c r="N52" s="64">
        <v>469</v>
      </c>
      <c r="O52" s="65">
        <v>481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158</v>
      </c>
      <c r="L53" s="69">
        <v>178</v>
      </c>
      <c r="M53" s="69">
        <v>186</v>
      </c>
      <c r="N53" s="69">
        <v>213</v>
      </c>
      <c r="O53" s="70">
        <v>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J/AK2CgDeWNMavv9iSFQ/IAJBM5y0imn04ONztp672twXRNZndH6zoKnjZm6fM8hBV3NKOqVCBO6JAsO19PQA==" saltValue="dAvby1e6OtfH3QnJ2JRb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8" t="s">
        <v>30</v>
      </c>
      <c r="C41" s="1279"/>
      <c r="D41" s="102"/>
      <c r="E41" s="1284" t="s">
        <v>31</v>
      </c>
      <c r="F41" s="1284"/>
      <c r="G41" s="1284"/>
      <c r="H41" s="1285"/>
      <c r="I41" s="103">
        <v>4548</v>
      </c>
      <c r="J41" s="104">
        <v>4514</v>
      </c>
      <c r="K41" s="104">
        <v>4499</v>
      </c>
      <c r="L41" s="104">
        <v>4598</v>
      </c>
      <c r="M41" s="105">
        <v>4981</v>
      </c>
    </row>
    <row r="42" spans="2:13" ht="27.75" customHeight="1" x14ac:dyDescent="0.15">
      <c r="B42" s="1280"/>
      <c r="C42" s="1281"/>
      <c r="D42" s="106"/>
      <c r="E42" s="1286" t="s">
        <v>32</v>
      </c>
      <c r="F42" s="1286"/>
      <c r="G42" s="1286"/>
      <c r="H42" s="1287"/>
      <c r="I42" s="107" t="s">
        <v>520</v>
      </c>
      <c r="J42" s="108" t="s">
        <v>520</v>
      </c>
      <c r="K42" s="108" t="s">
        <v>520</v>
      </c>
      <c r="L42" s="108" t="s">
        <v>520</v>
      </c>
      <c r="M42" s="109" t="s">
        <v>520</v>
      </c>
    </row>
    <row r="43" spans="2:13" ht="27.75" customHeight="1" x14ac:dyDescent="0.15">
      <c r="B43" s="1280"/>
      <c r="C43" s="1281"/>
      <c r="D43" s="106"/>
      <c r="E43" s="1286" t="s">
        <v>33</v>
      </c>
      <c r="F43" s="1286"/>
      <c r="G43" s="1286"/>
      <c r="H43" s="1287"/>
      <c r="I43" s="107">
        <v>1117</v>
      </c>
      <c r="J43" s="108">
        <v>1076</v>
      </c>
      <c r="K43" s="108">
        <v>1061</v>
      </c>
      <c r="L43" s="108">
        <v>996</v>
      </c>
      <c r="M43" s="109">
        <v>890</v>
      </c>
    </row>
    <row r="44" spans="2:13" ht="27.75" customHeight="1" x14ac:dyDescent="0.15">
      <c r="B44" s="1280"/>
      <c r="C44" s="1281"/>
      <c r="D44" s="106"/>
      <c r="E44" s="1286" t="s">
        <v>34</v>
      </c>
      <c r="F44" s="1286"/>
      <c r="G44" s="1286"/>
      <c r="H44" s="1287"/>
      <c r="I44" s="107">
        <v>11</v>
      </c>
      <c r="J44" s="108" t="s">
        <v>520</v>
      </c>
      <c r="K44" s="108">
        <v>0</v>
      </c>
      <c r="L44" s="108">
        <v>6</v>
      </c>
      <c r="M44" s="109">
        <v>5</v>
      </c>
    </row>
    <row r="45" spans="2:13" ht="27.75" customHeight="1" x14ac:dyDescent="0.15">
      <c r="B45" s="1280"/>
      <c r="C45" s="1281"/>
      <c r="D45" s="106"/>
      <c r="E45" s="1286" t="s">
        <v>35</v>
      </c>
      <c r="F45" s="1286"/>
      <c r="G45" s="1286"/>
      <c r="H45" s="1287"/>
      <c r="I45" s="107">
        <v>674</v>
      </c>
      <c r="J45" s="108">
        <v>638</v>
      </c>
      <c r="K45" s="108">
        <v>542</v>
      </c>
      <c r="L45" s="108">
        <v>527</v>
      </c>
      <c r="M45" s="109">
        <v>510</v>
      </c>
    </row>
    <row r="46" spans="2:13" ht="27.75" customHeight="1" x14ac:dyDescent="0.15">
      <c r="B46" s="1280"/>
      <c r="C46" s="1281"/>
      <c r="D46" s="110"/>
      <c r="E46" s="1286" t="s">
        <v>36</v>
      </c>
      <c r="F46" s="1286"/>
      <c r="G46" s="1286"/>
      <c r="H46" s="1287"/>
      <c r="I46" s="107" t="s">
        <v>520</v>
      </c>
      <c r="J46" s="108" t="s">
        <v>520</v>
      </c>
      <c r="K46" s="108" t="s">
        <v>520</v>
      </c>
      <c r="L46" s="108" t="s">
        <v>520</v>
      </c>
      <c r="M46" s="109" t="s">
        <v>520</v>
      </c>
    </row>
    <row r="47" spans="2:13" ht="27.75" customHeight="1" x14ac:dyDescent="0.15">
      <c r="B47" s="1280"/>
      <c r="C47" s="1281"/>
      <c r="D47" s="111"/>
      <c r="E47" s="1288" t="s">
        <v>37</v>
      </c>
      <c r="F47" s="1289"/>
      <c r="G47" s="1289"/>
      <c r="H47" s="1290"/>
      <c r="I47" s="107" t="s">
        <v>520</v>
      </c>
      <c r="J47" s="108" t="s">
        <v>520</v>
      </c>
      <c r="K47" s="108" t="s">
        <v>520</v>
      </c>
      <c r="L47" s="108" t="s">
        <v>520</v>
      </c>
      <c r="M47" s="109" t="s">
        <v>520</v>
      </c>
    </row>
    <row r="48" spans="2:13" ht="27.75" customHeight="1" x14ac:dyDescent="0.15">
      <c r="B48" s="1280"/>
      <c r="C48" s="1281"/>
      <c r="D48" s="106"/>
      <c r="E48" s="1286" t="s">
        <v>38</v>
      </c>
      <c r="F48" s="1286"/>
      <c r="G48" s="1286"/>
      <c r="H48" s="1287"/>
      <c r="I48" s="107" t="s">
        <v>520</v>
      </c>
      <c r="J48" s="108" t="s">
        <v>520</v>
      </c>
      <c r="K48" s="108" t="s">
        <v>520</v>
      </c>
      <c r="L48" s="108" t="s">
        <v>520</v>
      </c>
      <c r="M48" s="109" t="s">
        <v>520</v>
      </c>
    </row>
    <row r="49" spans="2:13" ht="27.75" customHeight="1" x14ac:dyDescent="0.15">
      <c r="B49" s="1282"/>
      <c r="C49" s="1283"/>
      <c r="D49" s="106"/>
      <c r="E49" s="1286" t="s">
        <v>39</v>
      </c>
      <c r="F49" s="1286"/>
      <c r="G49" s="1286"/>
      <c r="H49" s="1287"/>
      <c r="I49" s="107" t="s">
        <v>520</v>
      </c>
      <c r="J49" s="108" t="s">
        <v>520</v>
      </c>
      <c r="K49" s="108" t="s">
        <v>520</v>
      </c>
      <c r="L49" s="108" t="s">
        <v>520</v>
      </c>
      <c r="M49" s="109" t="s">
        <v>520</v>
      </c>
    </row>
    <row r="50" spans="2:13" ht="27.75" customHeight="1" x14ac:dyDescent="0.15">
      <c r="B50" s="1291" t="s">
        <v>40</v>
      </c>
      <c r="C50" s="1292"/>
      <c r="D50" s="112"/>
      <c r="E50" s="1286" t="s">
        <v>41</v>
      </c>
      <c r="F50" s="1286"/>
      <c r="G50" s="1286"/>
      <c r="H50" s="1287"/>
      <c r="I50" s="107">
        <v>5482</v>
      </c>
      <c r="J50" s="108">
        <v>5333</v>
      </c>
      <c r="K50" s="108">
        <v>5129</v>
      </c>
      <c r="L50" s="108">
        <v>5046</v>
      </c>
      <c r="M50" s="109">
        <v>4917</v>
      </c>
    </row>
    <row r="51" spans="2:13" ht="27.75" customHeight="1" x14ac:dyDescent="0.15">
      <c r="B51" s="1280"/>
      <c r="C51" s="1281"/>
      <c r="D51" s="106"/>
      <c r="E51" s="1286" t="s">
        <v>42</v>
      </c>
      <c r="F51" s="1286"/>
      <c r="G51" s="1286"/>
      <c r="H51" s="1287"/>
      <c r="I51" s="107">
        <v>1</v>
      </c>
      <c r="J51" s="108">
        <v>1</v>
      </c>
      <c r="K51" s="108">
        <v>0</v>
      </c>
      <c r="L51" s="108">
        <v>17</v>
      </c>
      <c r="M51" s="109">
        <v>17</v>
      </c>
    </row>
    <row r="52" spans="2:13" ht="27.75" customHeight="1" x14ac:dyDescent="0.15">
      <c r="B52" s="1282"/>
      <c r="C52" s="1283"/>
      <c r="D52" s="106"/>
      <c r="E52" s="1286" t="s">
        <v>43</v>
      </c>
      <c r="F52" s="1286"/>
      <c r="G52" s="1286"/>
      <c r="H52" s="1287"/>
      <c r="I52" s="107">
        <v>4102</v>
      </c>
      <c r="J52" s="108">
        <v>4027</v>
      </c>
      <c r="K52" s="108">
        <v>3970</v>
      </c>
      <c r="L52" s="108">
        <v>3967</v>
      </c>
      <c r="M52" s="109">
        <v>4131</v>
      </c>
    </row>
    <row r="53" spans="2:13" ht="27.75" customHeight="1" thickBot="1" x14ac:dyDescent="0.2">
      <c r="B53" s="1293" t="s">
        <v>44</v>
      </c>
      <c r="C53" s="1294"/>
      <c r="D53" s="113"/>
      <c r="E53" s="1295" t="s">
        <v>45</v>
      </c>
      <c r="F53" s="1295"/>
      <c r="G53" s="1295"/>
      <c r="H53" s="1296"/>
      <c r="I53" s="114">
        <v>-3234</v>
      </c>
      <c r="J53" s="115">
        <v>-3133</v>
      </c>
      <c r="K53" s="115">
        <v>-2996</v>
      </c>
      <c r="L53" s="115">
        <v>-2903</v>
      </c>
      <c r="M53" s="116">
        <v>-2678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vwqpBKExCh9puQWhvCfKYAHnP8tuLr3iczqlbkV4cgjXPuSt+jlz3k0hqd6bAo44tnFCKX19Hmc5lpjyEjMg==" saltValue="TkNnnag6tLfAi9LoRI5v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6" sqref="G56: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576</v>
      </c>
      <c r="G55" s="128">
        <v>638</v>
      </c>
      <c r="H55" s="129">
        <v>634</v>
      </c>
    </row>
    <row r="56" spans="2:8" ht="52.5" customHeight="1" x14ac:dyDescent="0.15">
      <c r="B56" s="130"/>
      <c r="C56" s="1307" t="s">
        <v>49</v>
      </c>
      <c r="D56" s="1307"/>
      <c r="E56" s="1308"/>
      <c r="F56" s="131">
        <v>1336</v>
      </c>
      <c r="G56" s="131">
        <v>1136</v>
      </c>
      <c r="H56" s="132">
        <v>1036</v>
      </c>
    </row>
    <row r="57" spans="2:8" ht="53.25" customHeight="1" x14ac:dyDescent="0.15">
      <c r="B57" s="130"/>
      <c r="C57" s="1309" t="s">
        <v>50</v>
      </c>
      <c r="D57" s="1309"/>
      <c r="E57" s="1310"/>
      <c r="F57" s="133">
        <v>3187</v>
      </c>
      <c r="G57" s="133">
        <v>3218</v>
      </c>
      <c r="H57" s="134">
        <v>3194</v>
      </c>
    </row>
    <row r="58" spans="2:8" ht="45.75" customHeight="1" x14ac:dyDescent="0.15">
      <c r="B58" s="135"/>
      <c r="C58" s="1297" t="s">
        <v>586</v>
      </c>
      <c r="D58" s="1298"/>
      <c r="E58" s="1299"/>
      <c r="F58" s="136">
        <v>1470</v>
      </c>
      <c r="G58" s="136">
        <v>1451</v>
      </c>
      <c r="H58" s="137">
        <v>1446</v>
      </c>
    </row>
    <row r="59" spans="2:8" ht="45.75" customHeight="1" x14ac:dyDescent="0.15">
      <c r="B59" s="135"/>
      <c r="C59" s="1297" t="s">
        <v>587</v>
      </c>
      <c r="D59" s="1298"/>
      <c r="E59" s="1299"/>
      <c r="F59" s="136">
        <v>418</v>
      </c>
      <c r="G59" s="136">
        <v>431</v>
      </c>
      <c r="H59" s="137">
        <v>425</v>
      </c>
    </row>
    <row r="60" spans="2:8" ht="45.75" customHeight="1" x14ac:dyDescent="0.15">
      <c r="B60" s="135"/>
      <c r="C60" s="1297" t="s">
        <v>588</v>
      </c>
      <c r="D60" s="1298"/>
      <c r="E60" s="1299"/>
      <c r="F60" s="136">
        <v>366</v>
      </c>
      <c r="G60" s="136">
        <v>355</v>
      </c>
      <c r="H60" s="137">
        <v>345</v>
      </c>
    </row>
    <row r="61" spans="2:8" ht="45.75" customHeight="1" x14ac:dyDescent="0.15">
      <c r="B61" s="135"/>
      <c r="C61" s="1297" t="s">
        <v>589</v>
      </c>
      <c r="D61" s="1298"/>
      <c r="E61" s="1299"/>
      <c r="F61" s="136">
        <v>276</v>
      </c>
      <c r="G61" s="136">
        <v>297</v>
      </c>
      <c r="H61" s="137">
        <v>299</v>
      </c>
    </row>
    <row r="62" spans="2:8" ht="45.75" customHeight="1" thickBot="1" x14ac:dyDescent="0.2">
      <c r="B62" s="138"/>
      <c r="C62" s="1300" t="s">
        <v>590</v>
      </c>
      <c r="D62" s="1301"/>
      <c r="E62" s="1302"/>
      <c r="F62" s="139">
        <v>284</v>
      </c>
      <c r="G62" s="139">
        <v>290</v>
      </c>
      <c r="H62" s="140">
        <v>286</v>
      </c>
    </row>
    <row r="63" spans="2:8" ht="52.5" customHeight="1" thickBot="1" x14ac:dyDescent="0.2">
      <c r="B63" s="141"/>
      <c r="C63" s="1303" t="s">
        <v>51</v>
      </c>
      <c r="D63" s="1303"/>
      <c r="E63" s="1304"/>
      <c r="F63" s="142">
        <v>5099</v>
      </c>
      <c r="G63" s="142">
        <v>4992</v>
      </c>
      <c r="H63" s="143">
        <v>4865</v>
      </c>
    </row>
    <row r="64" spans="2:8" ht="15" customHeight="1" x14ac:dyDescent="0.15"/>
  </sheetData>
  <sheetProtection algorithmName="SHA-512" hashValue="dW2MKFhtxxRXAl0Yb3qQrGkgBnXh0Sr53pMQlT62WyZWktcc49IopuXtGeu5vIl/3NEJlbJHOB4VSvQgMLwyYw==" saltValue="vr5OBNc1mtmvz6cV/Yuu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57.8</v>
      </c>
      <c r="BQ53" s="1311"/>
      <c r="BR53" s="1311"/>
      <c r="BS53" s="1311"/>
      <c r="BT53" s="1311"/>
      <c r="BU53" s="1311"/>
      <c r="BV53" s="1311"/>
      <c r="BW53" s="1311"/>
      <c r="BX53" s="1311">
        <v>59.4</v>
      </c>
      <c r="BY53" s="1311"/>
      <c r="BZ53" s="1311"/>
      <c r="CA53" s="1311"/>
      <c r="CB53" s="1311"/>
      <c r="CC53" s="1311"/>
      <c r="CD53" s="1311"/>
      <c r="CE53" s="1311"/>
      <c r="CF53" s="1311">
        <v>37.700000000000003</v>
      </c>
      <c r="CG53" s="1311"/>
      <c r="CH53" s="1311"/>
      <c r="CI53" s="1311"/>
      <c r="CJ53" s="1311"/>
      <c r="CK53" s="1311"/>
      <c r="CL53" s="1311"/>
      <c r="CM53" s="1311"/>
      <c r="CN53" s="1311">
        <v>38.299999999999997</v>
      </c>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604</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6.8</v>
      </c>
      <c r="BQ75" s="1311"/>
      <c r="BR75" s="1311"/>
      <c r="BS75" s="1311"/>
      <c r="BT75" s="1311"/>
      <c r="BU75" s="1311"/>
      <c r="BV75" s="1311"/>
      <c r="BW75" s="1311"/>
      <c r="BX75" s="1311">
        <v>7.3</v>
      </c>
      <c r="BY75" s="1311"/>
      <c r="BZ75" s="1311"/>
      <c r="CA75" s="1311"/>
      <c r="CB75" s="1311"/>
      <c r="CC75" s="1311"/>
      <c r="CD75" s="1311"/>
      <c r="CE75" s="1311"/>
      <c r="CF75" s="1311">
        <v>8.1999999999999993</v>
      </c>
      <c r="CG75" s="1311"/>
      <c r="CH75" s="1311"/>
      <c r="CI75" s="1311"/>
      <c r="CJ75" s="1311"/>
      <c r="CK75" s="1311"/>
      <c r="CL75" s="1311"/>
      <c r="CM75" s="1311"/>
      <c r="CN75" s="1311">
        <v>9.3000000000000007</v>
      </c>
      <c r="CO75" s="1311"/>
      <c r="CP75" s="1311"/>
      <c r="CQ75" s="1311"/>
      <c r="CR75" s="1311"/>
      <c r="CS75" s="1311"/>
      <c r="CT75" s="1311"/>
      <c r="CU75" s="1311"/>
      <c r="CV75" s="1311">
        <v>10.1</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603</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607</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Koib0d5uhJiqj9Hzkblx2PVPqei79kJ81gN5Mfp2ZaMMRBYcSGx+PQr2mhkSfgH+1nMF53n/Gpgq9n6cB6uaA==" saltValue="oroXlI9bvhjqqk5A6cj4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hwmRyCnrkmgZPg1IDkeSldrGJUpye0QwkI1fC4qYUR/01P3d4D5Cbt/5VWq8OASe5OvZLqe5Qg9+2RqjvJNYiA==" saltValue="2/hZjOvpuBAjEYhE5+v3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3" sqref="B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609</v>
      </c>
    </row>
  </sheetData>
  <sheetProtection algorithmName="SHA-512" hashValue="exv8vLIT6bupybD+V+dIVD909IyiTMMdoDXkvtSTFnUZ0D4wXcCMFDYMni9xbT7RRQC91G/0XYlNNu43mlA9Fw==" saltValue="nKG3wzD3YX/nCMgHigQr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252223</v>
      </c>
      <c r="E3" s="162"/>
      <c r="F3" s="163">
        <v>291945</v>
      </c>
      <c r="G3" s="164"/>
      <c r="H3" s="165"/>
    </row>
    <row r="4" spans="1:8" x14ac:dyDescent="0.15">
      <c r="A4" s="166"/>
      <c r="B4" s="167"/>
      <c r="C4" s="168"/>
      <c r="D4" s="169">
        <v>132434</v>
      </c>
      <c r="E4" s="170"/>
      <c r="F4" s="171">
        <v>127651</v>
      </c>
      <c r="G4" s="172"/>
      <c r="H4" s="173"/>
    </row>
    <row r="5" spans="1:8" x14ac:dyDescent="0.15">
      <c r="A5" s="154" t="s">
        <v>554</v>
      </c>
      <c r="B5" s="159"/>
      <c r="C5" s="160"/>
      <c r="D5" s="161">
        <v>359270</v>
      </c>
      <c r="E5" s="162"/>
      <c r="F5" s="163">
        <v>291173</v>
      </c>
      <c r="G5" s="164"/>
      <c r="H5" s="165"/>
    </row>
    <row r="6" spans="1:8" x14ac:dyDescent="0.15">
      <c r="A6" s="166"/>
      <c r="B6" s="167"/>
      <c r="C6" s="168"/>
      <c r="D6" s="169">
        <v>199373</v>
      </c>
      <c r="E6" s="170"/>
      <c r="F6" s="171">
        <v>119071</v>
      </c>
      <c r="G6" s="172"/>
      <c r="H6" s="173"/>
    </row>
    <row r="7" spans="1:8" x14ac:dyDescent="0.15">
      <c r="A7" s="154" t="s">
        <v>555</v>
      </c>
      <c r="B7" s="159"/>
      <c r="C7" s="160"/>
      <c r="D7" s="161">
        <v>347656</v>
      </c>
      <c r="E7" s="162"/>
      <c r="F7" s="163">
        <v>271581</v>
      </c>
      <c r="G7" s="164"/>
      <c r="H7" s="165"/>
    </row>
    <row r="8" spans="1:8" x14ac:dyDescent="0.15">
      <c r="A8" s="166"/>
      <c r="B8" s="167"/>
      <c r="C8" s="168"/>
      <c r="D8" s="169">
        <v>188900</v>
      </c>
      <c r="E8" s="170"/>
      <c r="F8" s="171">
        <v>117844</v>
      </c>
      <c r="G8" s="172"/>
      <c r="H8" s="173"/>
    </row>
    <row r="9" spans="1:8" x14ac:dyDescent="0.15">
      <c r="A9" s="154" t="s">
        <v>556</v>
      </c>
      <c r="B9" s="159"/>
      <c r="C9" s="160"/>
      <c r="D9" s="161">
        <v>421073</v>
      </c>
      <c r="E9" s="162"/>
      <c r="F9" s="163">
        <v>268375</v>
      </c>
      <c r="G9" s="164"/>
      <c r="H9" s="165"/>
    </row>
    <row r="10" spans="1:8" x14ac:dyDescent="0.15">
      <c r="A10" s="166"/>
      <c r="B10" s="167"/>
      <c r="C10" s="168"/>
      <c r="D10" s="169">
        <v>160789</v>
      </c>
      <c r="E10" s="170"/>
      <c r="F10" s="171">
        <v>119602</v>
      </c>
      <c r="G10" s="172"/>
      <c r="H10" s="173"/>
    </row>
    <row r="11" spans="1:8" x14ac:dyDescent="0.15">
      <c r="A11" s="154" t="s">
        <v>557</v>
      </c>
      <c r="B11" s="159"/>
      <c r="C11" s="160"/>
      <c r="D11" s="161">
        <v>666507</v>
      </c>
      <c r="E11" s="162"/>
      <c r="F11" s="163">
        <v>301035</v>
      </c>
      <c r="G11" s="164"/>
      <c r="H11" s="165"/>
    </row>
    <row r="12" spans="1:8" x14ac:dyDescent="0.15">
      <c r="A12" s="166"/>
      <c r="B12" s="167"/>
      <c r="C12" s="174"/>
      <c r="D12" s="169">
        <v>333225</v>
      </c>
      <c r="E12" s="170"/>
      <c r="F12" s="171">
        <v>154376</v>
      </c>
      <c r="G12" s="172"/>
      <c r="H12" s="173"/>
    </row>
    <row r="13" spans="1:8" x14ac:dyDescent="0.15">
      <c r="A13" s="154"/>
      <c r="B13" s="159"/>
      <c r="C13" s="175"/>
      <c r="D13" s="176">
        <v>409346</v>
      </c>
      <c r="E13" s="177"/>
      <c r="F13" s="178">
        <v>284822</v>
      </c>
      <c r="G13" s="179"/>
      <c r="H13" s="165"/>
    </row>
    <row r="14" spans="1:8" x14ac:dyDescent="0.15">
      <c r="A14" s="166"/>
      <c r="B14" s="167"/>
      <c r="C14" s="168"/>
      <c r="D14" s="169">
        <v>202944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2.0099999999999998</v>
      </c>
      <c r="C19" s="180">
        <f>ROUND(VALUE(SUBSTITUTE(実質収支比率等に係る経年分析!G$48,"▲","-")),2)</f>
        <v>3.62</v>
      </c>
      <c r="D19" s="180">
        <f>ROUND(VALUE(SUBSTITUTE(実質収支比率等に係る経年分析!H$48,"▲","-")),2)</f>
        <v>3.71</v>
      </c>
      <c r="E19" s="180">
        <f>ROUND(VALUE(SUBSTITUTE(実質収支比率等に係る経年分析!I$48,"▲","-")),2)</f>
        <v>4.25</v>
      </c>
      <c r="F19" s="180">
        <f>ROUND(VALUE(SUBSTITUTE(実質収支比率等に係る経年分析!J$48,"▲","-")),2)</f>
        <v>4.8899999999999997</v>
      </c>
    </row>
    <row r="20" spans="1:11" x14ac:dyDescent="0.15">
      <c r="A20" s="180" t="s">
        <v>55</v>
      </c>
      <c r="B20" s="180">
        <f>ROUND(VALUE(SUBSTITUTE(実質収支比率等に係る経年分析!F$47,"▲","-")),2)</f>
        <v>27.43</v>
      </c>
      <c r="C20" s="180">
        <f>ROUND(VALUE(SUBSTITUTE(実質収支比率等に係る経年分析!G$47,"▲","-")),2)</f>
        <v>25.84</v>
      </c>
      <c r="D20" s="180">
        <f>ROUND(VALUE(SUBSTITUTE(実質収支比率等に係る経年分析!H$47,"▲","-")),2)</f>
        <v>23.2</v>
      </c>
      <c r="E20" s="180">
        <f>ROUND(VALUE(SUBSTITUTE(実質収支比率等に係る経年分析!I$47,"▲","-")),2)</f>
        <v>25.43</v>
      </c>
      <c r="F20" s="180">
        <f>ROUND(VALUE(SUBSTITUTE(実質収支比率等に係る経年分析!J$47,"▲","-")),2)</f>
        <v>24.53</v>
      </c>
    </row>
    <row r="21" spans="1:11" x14ac:dyDescent="0.15">
      <c r="A21" s="180" t="s">
        <v>56</v>
      </c>
      <c r="B21" s="180">
        <f>IF(ISNUMBER(VALUE(SUBSTITUTE(実質収支比率等に係る経年分析!F$49,"▲","-"))),ROUND(VALUE(SUBSTITUTE(実質収支比率等に係る経年分析!F$49,"▲","-")),2),NA())</f>
        <v>-4.96</v>
      </c>
      <c r="C21" s="180">
        <f>IF(ISNUMBER(VALUE(SUBSTITUTE(実質収支比率等に係る経年分析!G$49,"▲","-"))),ROUND(VALUE(SUBSTITUTE(実質収支比率等に係る経年分析!G$49,"▲","-")),2),NA())</f>
        <v>-3.72</v>
      </c>
      <c r="D21" s="180">
        <f>IF(ISNUMBER(VALUE(SUBSTITUTE(実質収支比率等に係る経年分析!H$49,"▲","-"))),ROUND(VALUE(SUBSTITUTE(実質収支比率等に係る経年分析!H$49,"▲","-")),2),NA())</f>
        <v>-6.1</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-1.68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国民健康保険直営診療施設勘定特別会計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0.56000000000000005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531</v>
      </c>
      <c r="E42" s="182"/>
      <c r="F42" s="182"/>
      <c r="G42" s="182">
        <f>'実質公債費比率（分子）の構造'!L$52</f>
        <v>470</v>
      </c>
      <c r="H42" s="182"/>
      <c r="I42" s="182"/>
      <c r="J42" s="182">
        <f>'実質公債費比率（分子）の構造'!M$52</f>
        <v>449</v>
      </c>
      <c r="K42" s="182"/>
      <c r="L42" s="182"/>
      <c r="M42" s="182">
        <f>'実質公債費比率（分子）の構造'!N$52</f>
        <v>469</v>
      </c>
      <c r="N42" s="182"/>
      <c r="O42" s="182"/>
      <c r="P42" s="182">
        <f>'実質公債費比率（分子）の構造'!O$52</f>
        <v>481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v>
      </c>
      <c r="C45" s="182"/>
      <c r="D45" s="182"/>
      <c r="E45" s="182">
        <f>'実質公債費比率（分子）の構造'!L$49</f>
        <v>11</v>
      </c>
      <c r="F45" s="182"/>
      <c r="G45" s="182"/>
      <c r="H45" s="182" t="str">
        <f>'実質公債費比率（分子）の構造'!M$49</f>
        <v>-</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116</v>
      </c>
      <c r="C46" s="182"/>
      <c r="D46" s="182"/>
      <c r="E46" s="182">
        <f>'実質公債費比率（分子）の構造'!L$48</f>
        <v>119</v>
      </c>
      <c r="F46" s="182"/>
      <c r="G46" s="182"/>
      <c r="H46" s="182">
        <f>'実質公債費比率（分子）の構造'!M$48</f>
        <v>131</v>
      </c>
      <c r="I46" s="182"/>
      <c r="J46" s="182"/>
      <c r="K46" s="182">
        <f>'実質公債費比率（分子）の構造'!N$48</f>
        <v>135</v>
      </c>
      <c r="L46" s="182"/>
      <c r="M46" s="182"/>
      <c r="N46" s="182">
        <f>'実質公債費比率（分子）の構造'!O$48</f>
        <v>140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541</v>
      </c>
      <c r="C49" s="182"/>
      <c r="D49" s="182"/>
      <c r="E49" s="182">
        <f>'実質公債費比率（分子）の構造'!L$45</f>
        <v>518</v>
      </c>
      <c r="F49" s="182"/>
      <c r="G49" s="182"/>
      <c r="H49" s="182">
        <f>'実質公債費比率（分子）の構造'!M$45</f>
        <v>504</v>
      </c>
      <c r="I49" s="182"/>
      <c r="J49" s="182"/>
      <c r="K49" s="182">
        <f>'実質公債費比率（分子）の構造'!N$45</f>
        <v>546</v>
      </c>
      <c r="L49" s="182"/>
      <c r="M49" s="182"/>
      <c r="N49" s="182">
        <f>'実質公債費比率（分子）の構造'!O$45</f>
        <v>569</v>
      </c>
      <c r="O49" s="182"/>
      <c r="P49" s="182"/>
    </row>
    <row r="50" spans="1:16" x14ac:dyDescent="0.15">
      <c r="A50" s="182" t="s">
        <v>71</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186</v>
      </c>
      <c r="J50" s="182" t="e">
        <f>NA()</f>
        <v>#N/A</v>
      </c>
      <c r="K50" s="182" t="e">
        <f>NA()</f>
        <v>#N/A</v>
      </c>
      <c r="L50" s="182">
        <f>IF(ISNUMBER('実質公債費比率（分子）の構造'!N$53),'実質公債費比率（分子）の構造'!N$53,NA())</f>
        <v>213</v>
      </c>
      <c r="M50" s="182" t="e">
        <f>NA()</f>
        <v>#N/A</v>
      </c>
      <c r="N50" s="182" t="e">
        <f>NA()</f>
        <v>#N/A</v>
      </c>
      <c r="O50" s="182">
        <f>IF(ISNUMBER('実質公債費比率（分子）の構造'!O$53),'実質公債費比率（分子）の構造'!O$53,NA())</f>
        <v>229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4102</v>
      </c>
      <c r="E56" s="181"/>
      <c r="F56" s="181"/>
      <c r="G56" s="181">
        <f>'将来負担比率（分子）の構造'!J$52</f>
        <v>4027</v>
      </c>
      <c r="H56" s="181"/>
      <c r="I56" s="181"/>
      <c r="J56" s="181">
        <f>'将来負担比率（分子）の構造'!K$52</f>
        <v>3970</v>
      </c>
      <c r="K56" s="181"/>
      <c r="L56" s="181"/>
      <c r="M56" s="181">
        <f>'将来負担比率（分子）の構造'!L$52</f>
        <v>3967</v>
      </c>
      <c r="N56" s="181"/>
      <c r="O56" s="181"/>
      <c r="P56" s="181">
        <f>'将来負担比率（分子）の構造'!M$52</f>
        <v>4131</v>
      </c>
    </row>
    <row r="57" spans="1:16" x14ac:dyDescent="0.15">
      <c r="A57" s="181" t="s">
        <v>42</v>
      </c>
      <c r="B57" s="181"/>
      <c r="C57" s="181"/>
      <c r="D57" s="181">
        <f>'将来負担比率（分子）の構造'!I$51</f>
        <v>1</v>
      </c>
      <c r="E57" s="181"/>
      <c r="F57" s="181"/>
      <c r="G57" s="181">
        <f>'将来負担比率（分子）の構造'!J$51</f>
        <v>1</v>
      </c>
      <c r="H57" s="181"/>
      <c r="I57" s="181"/>
      <c r="J57" s="181">
        <f>'将来負担比率（分子）の構造'!K$51</f>
        <v>0</v>
      </c>
      <c r="K57" s="181"/>
      <c r="L57" s="181"/>
      <c r="M57" s="181">
        <f>'将来負担比率（分子）の構造'!L$51</f>
        <v>17</v>
      </c>
      <c r="N57" s="181"/>
      <c r="O57" s="181"/>
      <c r="P57" s="181">
        <f>'将来負担比率（分子）の構造'!M$51</f>
        <v>17</v>
      </c>
    </row>
    <row r="58" spans="1:16" x14ac:dyDescent="0.15">
      <c r="A58" s="181" t="s">
        <v>41</v>
      </c>
      <c r="B58" s="181"/>
      <c r="C58" s="181"/>
      <c r="D58" s="181">
        <f>'将来負担比率（分子）の構造'!I$50</f>
        <v>5482</v>
      </c>
      <c r="E58" s="181"/>
      <c r="F58" s="181"/>
      <c r="G58" s="181">
        <f>'将来負担比率（分子）の構造'!J$50</f>
        <v>5333</v>
      </c>
      <c r="H58" s="181"/>
      <c r="I58" s="181"/>
      <c r="J58" s="181">
        <f>'将来負担比率（分子）の構造'!K$50</f>
        <v>5129</v>
      </c>
      <c r="K58" s="181"/>
      <c r="L58" s="181"/>
      <c r="M58" s="181">
        <f>'将来負担比率（分子）の構造'!L$50</f>
        <v>5046</v>
      </c>
      <c r="N58" s="181"/>
      <c r="O58" s="181"/>
      <c r="P58" s="181">
        <f>'将来負担比率（分子）の構造'!M$50</f>
        <v>4917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674</v>
      </c>
      <c r="C62" s="181"/>
      <c r="D62" s="181"/>
      <c r="E62" s="181">
        <f>'将来負担比率（分子）の構造'!J$45</f>
        <v>638</v>
      </c>
      <c r="F62" s="181"/>
      <c r="G62" s="181"/>
      <c r="H62" s="181">
        <f>'将来負担比率（分子）の構造'!K$45</f>
        <v>542</v>
      </c>
      <c r="I62" s="181"/>
      <c r="J62" s="181"/>
      <c r="K62" s="181">
        <f>'将来負担比率（分子）の構造'!L$45</f>
        <v>527</v>
      </c>
      <c r="L62" s="181"/>
      <c r="M62" s="181"/>
      <c r="N62" s="181">
        <f>'将来負担比率（分子）の構造'!M$45</f>
        <v>510</v>
      </c>
      <c r="O62" s="181"/>
      <c r="P62" s="181"/>
    </row>
    <row r="63" spans="1:16" x14ac:dyDescent="0.15">
      <c r="A63" s="181" t="s">
        <v>34</v>
      </c>
      <c r="B63" s="181">
        <f>'将来負担比率（分子）の構造'!I$44</f>
        <v>11</v>
      </c>
      <c r="C63" s="181"/>
      <c r="D63" s="181"/>
      <c r="E63" s="181" t="str">
        <f>'将来負担比率（分子）の構造'!J$44</f>
        <v>-</v>
      </c>
      <c r="F63" s="181"/>
      <c r="G63" s="181"/>
      <c r="H63" s="181">
        <f>'将来負担比率（分子）の構造'!K$44</f>
        <v>0</v>
      </c>
      <c r="I63" s="181"/>
      <c r="J63" s="181"/>
      <c r="K63" s="181">
        <f>'将来負担比率（分子）の構造'!L$44</f>
        <v>6</v>
      </c>
      <c r="L63" s="181"/>
      <c r="M63" s="181"/>
      <c r="N63" s="181">
        <f>'将来負担比率（分子）の構造'!M$44</f>
        <v>5</v>
      </c>
      <c r="O63" s="181"/>
      <c r="P63" s="181"/>
    </row>
    <row r="64" spans="1:16" x14ac:dyDescent="0.15">
      <c r="A64" s="181" t="s">
        <v>33</v>
      </c>
      <c r="B64" s="181">
        <f>'将来負担比率（分子）の構造'!I$43</f>
        <v>1117</v>
      </c>
      <c r="C64" s="181"/>
      <c r="D64" s="181"/>
      <c r="E64" s="181">
        <f>'将来負担比率（分子）の構造'!J$43</f>
        <v>1076</v>
      </c>
      <c r="F64" s="181"/>
      <c r="G64" s="181"/>
      <c r="H64" s="181">
        <f>'将来負担比率（分子）の構造'!K$43</f>
        <v>1061</v>
      </c>
      <c r="I64" s="181"/>
      <c r="J64" s="181"/>
      <c r="K64" s="181">
        <f>'将来負担比率（分子）の構造'!L$43</f>
        <v>996</v>
      </c>
      <c r="L64" s="181"/>
      <c r="M64" s="181"/>
      <c r="N64" s="181">
        <f>'将来負担比率（分子）の構造'!M$43</f>
        <v>890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4548</v>
      </c>
      <c r="C66" s="181"/>
      <c r="D66" s="181"/>
      <c r="E66" s="181">
        <f>'将来負担比率（分子）の構造'!J$41</f>
        <v>4514</v>
      </c>
      <c r="F66" s="181"/>
      <c r="G66" s="181"/>
      <c r="H66" s="181">
        <f>'将来負担比率（分子）の構造'!K$41</f>
        <v>4499</v>
      </c>
      <c r="I66" s="181"/>
      <c r="J66" s="181"/>
      <c r="K66" s="181">
        <f>'将来負担比率（分子）の構造'!L$41</f>
        <v>4598</v>
      </c>
      <c r="L66" s="181"/>
      <c r="M66" s="181"/>
      <c r="N66" s="181">
        <f>'将来負担比率（分子）の構造'!M$41</f>
        <v>4981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576</v>
      </c>
      <c r="C72" s="185">
        <f>基金残高に係る経年分析!G55</f>
        <v>638</v>
      </c>
      <c r="D72" s="185">
        <f>基金残高に係る経年分析!H55</f>
        <v>634</v>
      </c>
    </row>
    <row r="73" spans="1:16" x14ac:dyDescent="0.15">
      <c r="A73" s="184" t="s">
        <v>78</v>
      </c>
      <c r="B73" s="185">
        <f>基金残高に係る経年分析!F56</f>
        <v>1336</v>
      </c>
      <c r="C73" s="185">
        <f>基金残高に係る経年分析!G56</f>
        <v>1136</v>
      </c>
      <c r="D73" s="185">
        <f>基金残高に係る経年分析!H56</f>
        <v>1036</v>
      </c>
    </row>
    <row r="74" spans="1:16" x14ac:dyDescent="0.15">
      <c r="A74" s="184" t="s">
        <v>79</v>
      </c>
      <c r="B74" s="185">
        <f>基金残高に係る経年分析!F57</f>
        <v>3187</v>
      </c>
      <c r="C74" s="185">
        <f>基金残高に係る経年分析!G57</f>
        <v>3218</v>
      </c>
      <c r="D74" s="185">
        <f>基金残高に係る経年分析!H57</f>
        <v>3194</v>
      </c>
    </row>
  </sheetData>
  <sheetProtection algorithmName="SHA-512" hashValue="A/vXrBZbT41HRovw7caekOPhT6KyR5gB/RbVHo0ia7V/8xsaSB1BSWrwp7p4jHl2YLFM8pVgRmhfXZH8SQvHzQ==" saltValue="spVTsGW3E2FEcuk0MB5b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223</v>
      </c>
      <c r="DI1" s="662"/>
      <c r="DJ1" s="662"/>
      <c r="DK1" s="662"/>
      <c r="DL1" s="662"/>
      <c r="DM1" s="662"/>
      <c r="DN1" s="663"/>
      <c r="DO1" s="226"/>
      <c r="DP1" s="661" t="s">
        <v>224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229</v>
      </c>
      <c r="S4" s="665"/>
      <c r="T4" s="665"/>
      <c r="U4" s="665"/>
      <c r="V4" s="665"/>
      <c r="W4" s="665"/>
      <c r="X4" s="665"/>
      <c r="Y4" s="666"/>
      <c r="Z4" s="664" t="s">
        <v>230</v>
      </c>
      <c r="AA4" s="665"/>
      <c r="AB4" s="665"/>
      <c r="AC4" s="666"/>
      <c r="AD4" s="664" t="s">
        <v>231</v>
      </c>
      <c r="AE4" s="665"/>
      <c r="AF4" s="665"/>
      <c r="AG4" s="665"/>
      <c r="AH4" s="665"/>
      <c r="AI4" s="665"/>
      <c r="AJ4" s="665"/>
      <c r="AK4" s="666"/>
      <c r="AL4" s="664" t="s">
        <v>230</v>
      </c>
      <c r="AM4" s="665"/>
      <c r="AN4" s="665"/>
      <c r="AO4" s="666"/>
      <c r="AP4" s="670" t="s">
        <v>232</v>
      </c>
      <c r="AQ4" s="670"/>
      <c r="AR4" s="670"/>
      <c r="AS4" s="670"/>
      <c r="AT4" s="670"/>
      <c r="AU4" s="670"/>
      <c r="AV4" s="670"/>
      <c r="AW4" s="670"/>
      <c r="AX4" s="670"/>
      <c r="AY4" s="670"/>
      <c r="AZ4" s="670"/>
      <c r="BA4" s="670"/>
      <c r="BB4" s="670"/>
      <c r="BC4" s="670"/>
      <c r="BD4" s="670"/>
      <c r="BE4" s="670"/>
      <c r="BF4" s="670"/>
      <c r="BG4" s="670" t="s">
        <v>233</v>
      </c>
      <c r="BH4" s="670"/>
      <c r="BI4" s="670"/>
      <c r="BJ4" s="670"/>
      <c r="BK4" s="670"/>
      <c r="BL4" s="670"/>
      <c r="BM4" s="670"/>
      <c r="BN4" s="670"/>
      <c r="BO4" s="670" t="s">
        <v>230</v>
      </c>
      <c r="BP4" s="670"/>
      <c r="BQ4" s="670"/>
      <c r="BR4" s="670"/>
      <c r="BS4" s="670" t="s">
        <v>234</v>
      </c>
      <c r="BT4" s="670"/>
      <c r="BU4" s="670"/>
      <c r="BV4" s="670"/>
      <c r="BW4" s="670"/>
      <c r="BX4" s="670"/>
      <c r="BY4" s="670"/>
      <c r="BZ4" s="670"/>
      <c r="CA4" s="670"/>
      <c r="CB4" s="670"/>
      <c r="CD4" s="667" t="s">
        <v>235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236</v>
      </c>
      <c r="C5" s="672"/>
      <c r="D5" s="672"/>
      <c r="E5" s="672"/>
      <c r="F5" s="672"/>
      <c r="G5" s="672"/>
      <c r="H5" s="672"/>
      <c r="I5" s="672"/>
      <c r="J5" s="672"/>
      <c r="K5" s="672"/>
      <c r="L5" s="672"/>
      <c r="M5" s="672"/>
      <c r="N5" s="672"/>
      <c r="O5" s="672"/>
      <c r="P5" s="672"/>
      <c r="Q5" s="673"/>
      <c r="R5" s="674">
        <v>340713</v>
      </c>
      <c r="S5" s="675"/>
      <c r="T5" s="675"/>
      <c r="U5" s="675"/>
      <c r="V5" s="675"/>
      <c r="W5" s="675"/>
      <c r="X5" s="675"/>
      <c r="Y5" s="676"/>
      <c r="Z5" s="677">
        <v>5.7</v>
      </c>
      <c r="AA5" s="677"/>
      <c r="AB5" s="677"/>
      <c r="AC5" s="677"/>
      <c r="AD5" s="678">
        <v>340713</v>
      </c>
      <c r="AE5" s="678"/>
      <c r="AF5" s="678"/>
      <c r="AG5" s="678"/>
      <c r="AH5" s="678"/>
      <c r="AI5" s="678"/>
      <c r="AJ5" s="678"/>
      <c r="AK5" s="678"/>
      <c r="AL5" s="679">
        <v>13.2</v>
      </c>
      <c r="AM5" s="680"/>
      <c r="AN5" s="680"/>
      <c r="AO5" s="681"/>
      <c r="AP5" s="671" t="s">
        <v>237</v>
      </c>
      <c r="AQ5" s="672"/>
      <c r="AR5" s="672"/>
      <c r="AS5" s="672"/>
      <c r="AT5" s="672"/>
      <c r="AU5" s="672"/>
      <c r="AV5" s="672"/>
      <c r="AW5" s="672"/>
      <c r="AX5" s="672"/>
      <c r="AY5" s="672"/>
      <c r="AZ5" s="672"/>
      <c r="BA5" s="672"/>
      <c r="BB5" s="672"/>
      <c r="BC5" s="672"/>
      <c r="BD5" s="672"/>
      <c r="BE5" s="672"/>
      <c r="BF5" s="673"/>
      <c r="BG5" s="685">
        <v>340713</v>
      </c>
      <c r="BH5" s="686"/>
      <c r="BI5" s="686"/>
      <c r="BJ5" s="686"/>
      <c r="BK5" s="686"/>
      <c r="BL5" s="686"/>
      <c r="BM5" s="686"/>
      <c r="BN5" s="687"/>
      <c r="BO5" s="688">
        <v>100</v>
      </c>
      <c r="BP5" s="688"/>
      <c r="BQ5" s="688"/>
      <c r="BR5" s="688"/>
      <c r="BS5" s="689">
        <v>2842</v>
      </c>
      <c r="BT5" s="689"/>
      <c r="BU5" s="689"/>
      <c r="BV5" s="689"/>
      <c r="BW5" s="689"/>
      <c r="BX5" s="689"/>
      <c r="BY5" s="689"/>
      <c r="BZ5" s="689"/>
      <c r="CA5" s="689"/>
      <c r="CB5" s="693"/>
      <c r="CD5" s="667" t="s">
        <v>232</v>
      </c>
      <c r="CE5" s="668"/>
      <c r="CF5" s="668"/>
      <c r="CG5" s="668"/>
      <c r="CH5" s="668"/>
      <c r="CI5" s="668"/>
      <c r="CJ5" s="668"/>
      <c r="CK5" s="668"/>
      <c r="CL5" s="668"/>
      <c r="CM5" s="668"/>
      <c r="CN5" s="668"/>
      <c r="CO5" s="668"/>
      <c r="CP5" s="668"/>
      <c r="CQ5" s="669"/>
      <c r="CR5" s="667" t="s">
        <v>238</v>
      </c>
      <c r="CS5" s="668"/>
      <c r="CT5" s="668"/>
      <c r="CU5" s="668"/>
      <c r="CV5" s="668"/>
      <c r="CW5" s="668"/>
      <c r="CX5" s="668"/>
      <c r="CY5" s="669"/>
      <c r="CZ5" s="667" t="s">
        <v>230</v>
      </c>
      <c r="DA5" s="668"/>
      <c r="DB5" s="668"/>
      <c r="DC5" s="669"/>
      <c r="DD5" s="667" t="s">
        <v>239</v>
      </c>
      <c r="DE5" s="668"/>
      <c r="DF5" s="668"/>
      <c r="DG5" s="668"/>
      <c r="DH5" s="668"/>
      <c r="DI5" s="668"/>
      <c r="DJ5" s="668"/>
      <c r="DK5" s="668"/>
      <c r="DL5" s="668"/>
      <c r="DM5" s="668"/>
      <c r="DN5" s="668"/>
      <c r="DO5" s="668"/>
      <c r="DP5" s="669"/>
      <c r="DQ5" s="667" t="s">
        <v>240</v>
      </c>
      <c r="DR5" s="668"/>
      <c r="DS5" s="668"/>
      <c r="DT5" s="668"/>
      <c r="DU5" s="668"/>
      <c r="DV5" s="668"/>
      <c r="DW5" s="668"/>
      <c r="DX5" s="668"/>
      <c r="DY5" s="668"/>
      <c r="DZ5" s="668"/>
      <c r="EA5" s="668"/>
      <c r="EB5" s="668"/>
      <c r="EC5" s="669"/>
    </row>
    <row r="6" spans="2:143" ht="11.25" customHeight="1" x14ac:dyDescent="0.15">
      <c r="B6" s="682" t="s">
        <v>241</v>
      </c>
      <c r="C6" s="683"/>
      <c r="D6" s="683"/>
      <c r="E6" s="683"/>
      <c r="F6" s="683"/>
      <c r="G6" s="683"/>
      <c r="H6" s="683"/>
      <c r="I6" s="683"/>
      <c r="J6" s="683"/>
      <c r="K6" s="683"/>
      <c r="L6" s="683"/>
      <c r="M6" s="683"/>
      <c r="N6" s="683"/>
      <c r="O6" s="683"/>
      <c r="P6" s="683"/>
      <c r="Q6" s="684"/>
      <c r="R6" s="685">
        <v>100165</v>
      </c>
      <c r="S6" s="686"/>
      <c r="T6" s="686"/>
      <c r="U6" s="686"/>
      <c r="V6" s="686"/>
      <c r="W6" s="686"/>
      <c r="X6" s="686"/>
      <c r="Y6" s="687"/>
      <c r="Z6" s="688">
        <v>1.7</v>
      </c>
      <c r="AA6" s="688"/>
      <c r="AB6" s="688"/>
      <c r="AC6" s="688"/>
      <c r="AD6" s="689">
        <v>100165</v>
      </c>
      <c r="AE6" s="689"/>
      <c r="AF6" s="689"/>
      <c r="AG6" s="689"/>
      <c r="AH6" s="689"/>
      <c r="AI6" s="689"/>
      <c r="AJ6" s="689"/>
      <c r="AK6" s="689"/>
      <c r="AL6" s="690">
        <v>3.9</v>
      </c>
      <c r="AM6" s="691"/>
      <c r="AN6" s="691"/>
      <c r="AO6" s="692"/>
      <c r="AP6" s="682" t="s">
        <v>242</v>
      </c>
      <c r="AQ6" s="683"/>
      <c r="AR6" s="683"/>
      <c r="AS6" s="683"/>
      <c r="AT6" s="683"/>
      <c r="AU6" s="683"/>
      <c r="AV6" s="683"/>
      <c r="AW6" s="683"/>
      <c r="AX6" s="683"/>
      <c r="AY6" s="683"/>
      <c r="AZ6" s="683"/>
      <c r="BA6" s="683"/>
      <c r="BB6" s="683"/>
      <c r="BC6" s="683"/>
      <c r="BD6" s="683"/>
      <c r="BE6" s="683"/>
      <c r="BF6" s="684"/>
      <c r="BG6" s="685">
        <v>340713</v>
      </c>
      <c r="BH6" s="686"/>
      <c r="BI6" s="686"/>
      <c r="BJ6" s="686"/>
      <c r="BK6" s="686"/>
      <c r="BL6" s="686"/>
      <c r="BM6" s="686"/>
      <c r="BN6" s="687"/>
      <c r="BO6" s="688">
        <v>100</v>
      </c>
      <c r="BP6" s="688"/>
      <c r="BQ6" s="688"/>
      <c r="BR6" s="688"/>
      <c r="BS6" s="689">
        <v>2842</v>
      </c>
      <c r="BT6" s="689"/>
      <c r="BU6" s="689"/>
      <c r="BV6" s="689"/>
      <c r="BW6" s="689"/>
      <c r="BX6" s="689"/>
      <c r="BY6" s="689"/>
      <c r="BZ6" s="689"/>
      <c r="CA6" s="689"/>
      <c r="CB6" s="693"/>
      <c r="CD6" s="696" t="s">
        <v>243</v>
      </c>
      <c r="CE6" s="697"/>
      <c r="CF6" s="697"/>
      <c r="CG6" s="697"/>
      <c r="CH6" s="697"/>
      <c r="CI6" s="697"/>
      <c r="CJ6" s="697"/>
      <c r="CK6" s="697"/>
      <c r="CL6" s="697"/>
      <c r="CM6" s="697"/>
      <c r="CN6" s="697"/>
      <c r="CO6" s="697"/>
      <c r="CP6" s="697"/>
      <c r="CQ6" s="698"/>
      <c r="CR6" s="685">
        <v>49691</v>
      </c>
      <c r="CS6" s="686"/>
      <c r="CT6" s="686"/>
      <c r="CU6" s="686"/>
      <c r="CV6" s="686"/>
      <c r="CW6" s="686"/>
      <c r="CX6" s="686"/>
      <c r="CY6" s="687"/>
      <c r="CZ6" s="679">
        <v>0.8</v>
      </c>
      <c r="DA6" s="680"/>
      <c r="DB6" s="680"/>
      <c r="DC6" s="699"/>
      <c r="DD6" s="694" t="s">
        <v>244</v>
      </c>
      <c r="DE6" s="686"/>
      <c r="DF6" s="686"/>
      <c r="DG6" s="686"/>
      <c r="DH6" s="686"/>
      <c r="DI6" s="686"/>
      <c r="DJ6" s="686"/>
      <c r="DK6" s="686"/>
      <c r="DL6" s="686"/>
      <c r="DM6" s="686"/>
      <c r="DN6" s="686"/>
      <c r="DO6" s="686"/>
      <c r="DP6" s="687"/>
      <c r="DQ6" s="694">
        <v>49691</v>
      </c>
      <c r="DR6" s="686"/>
      <c r="DS6" s="686"/>
      <c r="DT6" s="686"/>
      <c r="DU6" s="686"/>
      <c r="DV6" s="686"/>
      <c r="DW6" s="686"/>
      <c r="DX6" s="686"/>
      <c r="DY6" s="686"/>
      <c r="DZ6" s="686"/>
      <c r="EA6" s="686"/>
      <c r="EB6" s="686"/>
      <c r="EC6" s="695"/>
    </row>
    <row r="7" spans="2:143" ht="11.25" customHeight="1" x14ac:dyDescent="0.15">
      <c r="B7" s="682" t="s">
        <v>245</v>
      </c>
      <c r="C7" s="683"/>
      <c r="D7" s="683"/>
      <c r="E7" s="683"/>
      <c r="F7" s="683"/>
      <c r="G7" s="683"/>
      <c r="H7" s="683"/>
      <c r="I7" s="683"/>
      <c r="J7" s="683"/>
      <c r="K7" s="683"/>
      <c r="L7" s="683"/>
      <c r="M7" s="683"/>
      <c r="N7" s="683"/>
      <c r="O7" s="683"/>
      <c r="P7" s="683"/>
      <c r="Q7" s="684"/>
      <c r="R7" s="685">
        <v>261</v>
      </c>
      <c r="S7" s="686"/>
      <c r="T7" s="686"/>
      <c r="U7" s="686"/>
      <c r="V7" s="686"/>
      <c r="W7" s="686"/>
      <c r="X7" s="686"/>
      <c r="Y7" s="687"/>
      <c r="Z7" s="688">
        <v>0</v>
      </c>
      <c r="AA7" s="688"/>
      <c r="AB7" s="688"/>
      <c r="AC7" s="688"/>
      <c r="AD7" s="689">
        <v>261</v>
      </c>
      <c r="AE7" s="689"/>
      <c r="AF7" s="689"/>
      <c r="AG7" s="689"/>
      <c r="AH7" s="689"/>
      <c r="AI7" s="689"/>
      <c r="AJ7" s="689"/>
      <c r="AK7" s="689"/>
      <c r="AL7" s="690">
        <v>0</v>
      </c>
      <c r="AM7" s="691"/>
      <c r="AN7" s="691"/>
      <c r="AO7" s="692"/>
      <c r="AP7" s="682" t="s">
        <v>246</v>
      </c>
      <c r="AQ7" s="683"/>
      <c r="AR7" s="683"/>
      <c r="AS7" s="683"/>
      <c r="AT7" s="683"/>
      <c r="AU7" s="683"/>
      <c r="AV7" s="683"/>
      <c r="AW7" s="683"/>
      <c r="AX7" s="683"/>
      <c r="AY7" s="683"/>
      <c r="AZ7" s="683"/>
      <c r="BA7" s="683"/>
      <c r="BB7" s="683"/>
      <c r="BC7" s="683"/>
      <c r="BD7" s="683"/>
      <c r="BE7" s="683"/>
      <c r="BF7" s="684"/>
      <c r="BG7" s="685">
        <v>130328</v>
      </c>
      <c r="BH7" s="686"/>
      <c r="BI7" s="686"/>
      <c r="BJ7" s="686"/>
      <c r="BK7" s="686"/>
      <c r="BL7" s="686"/>
      <c r="BM7" s="686"/>
      <c r="BN7" s="687"/>
      <c r="BO7" s="688">
        <v>38.299999999999997</v>
      </c>
      <c r="BP7" s="688"/>
      <c r="BQ7" s="688"/>
      <c r="BR7" s="688"/>
      <c r="BS7" s="689">
        <v>2842</v>
      </c>
      <c r="BT7" s="689"/>
      <c r="BU7" s="689"/>
      <c r="BV7" s="689"/>
      <c r="BW7" s="689"/>
      <c r="BX7" s="689"/>
      <c r="BY7" s="689"/>
      <c r="BZ7" s="689"/>
      <c r="CA7" s="689"/>
      <c r="CB7" s="693"/>
      <c r="CD7" s="700" t="s">
        <v>247</v>
      </c>
      <c r="CE7" s="701"/>
      <c r="CF7" s="701"/>
      <c r="CG7" s="701"/>
      <c r="CH7" s="701"/>
      <c r="CI7" s="701"/>
      <c r="CJ7" s="701"/>
      <c r="CK7" s="701"/>
      <c r="CL7" s="701"/>
      <c r="CM7" s="701"/>
      <c r="CN7" s="701"/>
      <c r="CO7" s="701"/>
      <c r="CP7" s="701"/>
      <c r="CQ7" s="702"/>
      <c r="CR7" s="685">
        <v>1370553</v>
      </c>
      <c r="CS7" s="686"/>
      <c r="CT7" s="686"/>
      <c r="CU7" s="686"/>
      <c r="CV7" s="686"/>
      <c r="CW7" s="686"/>
      <c r="CX7" s="686"/>
      <c r="CY7" s="687"/>
      <c r="CZ7" s="688">
        <v>23.4</v>
      </c>
      <c r="DA7" s="688"/>
      <c r="DB7" s="688"/>
      <c r="DC7" s="688"/>
      <c r="DD7" s="694">
        <v>74184</v>
      </c>
      <c r="DE7" s="686"/>
      <c r="DF7" s="686"/>
      <c r="DG7" s="686"/>
      <c r="DH7" s="686"/>
      <c r="DI7" s="686"/>
      <c r="DJ7" s="686"/>
      <c r="DK7" s="686"/>
      <c r="DL7" s="686"/>
      <c r="DM7" s="686"/>
      <c r="DN7" s="686"/>
      <c r="DO7" s="686"/>
      <c r="DP7" s="687"/>
      <c r="DQ7" s="694">
        <v>913191</v>
      </c>
      <c r="DR7" s="686"/>
      <c r="DS7" s="686"/>
      <c r="DT7" s="686"/>
      <c r="DU7" s="686"/>
      <c r="DV7" s="686"/>
      <c r="DW7" s="686"/>
      <c r="DX7" s="686"/>
      <c r="DY7" s="686"/>
      <c r="DZ7" s="686"/>
      <c r="EA7" s="686"/>
      <c r="EB7" s="686"/>
      <c r="EC7" s="695"/>
    </row>
    <row r="8" spans="2:143" ht="11.25" customHeight="1" x14ac:dyDescent="0.15">
      <c r="B8" s="682" t="s">
        <v>248</v>
      </c>
      <c r="C8" s="683"/>
      <c r="D8" s="683"/>
      <c r="E8" s="683"/>
      <c r="F8" s="683"/>
      <c r="G8" s="683"/>
      <c r="H8" s="683"/>
      <c r="I8" s="683"/>
      <c r="J8" s="683"/>
      <c r="K8" s="683"/>
      <c r="L8" s="683"/>
      <c r="M8" s="683"/>
      <c r="N8" s="683"/>
      <c r="O8" s="683"/>
      <c r="P8" s="683"/>
      <c r="Q8" s="684"/>
      <c r="R8" s="685">
        <v>636</v>
      </c>
      <c r="S8" s="686"/>
      <c r="T8" s="686"/>
      <c r="U8" s="686"/>
      <c r="V8" s="686"/>
      <c r="W8" s="686"/>
      <c r="X8" s="686"/>
      <c r="Y8" s="687"/>
      <c r="Z8" s="688">
        <v>0</v>
      </c>
      <c r="AA8" s="688"/>
      <c r="AB8" s="688"/>
      <c r="AC8" s="688"/>
      <c r="AD8" s="689">
        <v>636</v>
      </c>
      <c r="AE8" s="689"/>
      <c r="AF8" s="689"/>
      <c r="AG8" s="689"/>
      <c r="AH8" s="689"/>
      <c r="AI8" s="689"/>
      <c r="AJ8" s="689"/>
      <c r="AK8" s="689"/>
      <c r="AL8" s="690">
        <v>0</v>
      </c>
      <c r="AM8" s="691"/>
      <c r="AN8" s="691"/>
      <c r="AO8" s="692"/>
      <c r="AP8" s="682" t="s">
        <v>249</v>
      </c>
      <c r="AQ8" s="683"/>
      <c r="AR8" s="683"/>
      <c r="AS8" s="683"/>
      <c r="AT8" s="683"/>
      <c r="AU8" s="683"/>
      <c r="AV8" s="683"/>
      <c r="AW8" s="683"/>
      <c r="AX8" s="683"/>
      <c r="AY8" s="683"/>
      <c r="AZ8" s="683"/>
      <c r="BA8" s="683"/>
      <c r="BB8" s="683"/>
      <c r="BC8" s="683"/>
      <c r="BD8" s="683"/>
      <c r="BE8" s="683"/>
      <c r="BF8" s="684"/>
      <c r="BG8" s="685">
        <v>3960</v>
      </c>
      <c r="BH8" s="686"/>
      <c r="BI8" s="686"/>
      <c r="BJ8" s="686"/>
      <c r="BK8" s="686"/>
      <c r="BL8" s="686"/>
      <c r="BM8" s="686"/>
      <c r="BN8" s="687"/>
      <c r="BO8" s="688">
        <v>1.2</v>
      </c>
      <c r="BP8" s="688"/>
      <c r="BQ8" s="688"/>
      <c r="BR8" s="688"/>
      <c r="BS8" s="694" t="s">
        <v>244</v>
      </c>
      <c r="BT8" s="686"/>
      <c r="BU8" s="686"/>
      <c r="BV8" s="686"/>
      <c r="BW8" s="686"/>
      <c r="BX8" s="686"/>
      <c r="BY8" s="686"/>
      <c r="BZ8" s="686"/>
      <c r="CA8" s="686"/>
      <c r="CB8" s="695"/>
      <c r="CD8" s="700" t="s">
        <v>250</v>
      </c>
      <c r="CE8" s="701"/>
      <c r="CF8" s="701"/>
      <c r="CG8" s="701"/>
      <c r="CH8" s="701"/>
      <c r="CI8" s="701"/>
      <c r="CJ8" s="701"/>
      <c r="CK8" s="701"/>
      <c r="CL8" s="701"/>
      <c r="CM8" s="701"/>
      <c r="CN8" s="701"/>
      <c r="CO8" s="701"/>
      <c r="CP8" s="701"/>
      <c r="CQ8" s="702"/>
      <c r="CR8" s="685">
        <v>669827</v>
      </c>
      <c r="CS8" s="686"/>
      <c r="CT8" s="686"/>
      <c r="CU8" s="686"/>
      <c r="CV8" s="686"/>
      <c r="CW8" s="686"/>
      <c r="CX8" s="686"/>
      <c r="CY8" s="687"/>
      <c r="CZ8" s="688">
        <v>11.4</v>
      </c>
      <c r="DA8" s="688"/>
      <c r="DB8" s="688"/>
      <c r="DC8" s="688"/>
      <c r="DD8" s="694">
        <v>45157</v>
      </c>
      <c r="DE8" s="686"/>
      <c r="DF8" s="686"/>
      <c r="DG8" s="686"/>
      <c r="DH8" s="686"/>
      <c r="DI8" s="686"/>
      <c r="DJ8" s="686"/>
      <c r="DK8" s="686"/>
      <c r="DL8" s="686"/>
      <c r="DM8" s="686"/>
      <c r="DN8" s="686"/>
      <c r="DO8" s="686"/>
      <c r="DP8" s="687"/>
      <c r="DQ8" s="694">
        <v>352842</v>
      </c>
      <c r="DR8" s="686"/>
      <c r="DS8" s="686"/>
      <c r="DT8" s="686"/>
      <c r="DU8" s="686"/>
      <c r="DV8" s="686"/>
      <c r="DW8" s="686"/>
      <c r="DX8" s="686"/>
      <c r="DY8" s="686"/>
      <c r="DZ8" s="686"/>
      <c r="EA8" s="686"/>
      <c r="EB8" s="686"/>
      <c r="EC8" s="695"/>
    </row>
    <row r="9" spans="2:143" ht="11.25" customHeight="1" x14ac:dyDescent="0.15">
      <c r="B9" s="682" t="s">
        <v>251</v>
      </c>
      <c r="C9" s="683"/>
      <c r="D9" s="683"/>
      <c r="E9" s="683"/>
      <c r="F9" s="683"/>
      <c r="G9" s="683"/>
      <c r="H9" s="683"/>
      <c r="I9" s="683"/>
      <c r="J9" s="683"/>
      <c r="K9" s="683"/>
      <c r="L9" s="683"/>
      <c r="M9" s="683"/>
      <c r="N9" s="683"/>
      <c r="O9" s="683"/>
      <c r="P9" s="683"/>
      <c r="Q9" s="684"/>
      <c r="R9" s="685">
        <v>781</v>
      </c>
      <c r="S9" s="686"/>
      <c r="T9" s="686"/>
      <c r="U9" s="686"/>
      <c r="V9" s="686"/>
      <c r="W9" s="686"/>
      <c r="X9" s="686"/>
      <c r="Y9" s="687"/>
      <c r="Z9" s="688">
        <v>0</v>
      </c>
      <c r="AA9" s="688"/>
      <c r="AB9" s="688"/>
      <c r="AC9" s="688"/>
      <c r="AD9" s="689">
        <v>781</v>
      </c>
      <c r="AE9" s="689"/>
      <c r="AF9" s="689"/>
      <c r="AG9" s="689"/>
      <c r="AH9" s="689"/>
      <c r="AI9" s="689"/>
      <c r="AJ9" s="689"/>
      <c r="AK9" s="689"/>
      <c r="AL9" s="690">
        <v>0</v>
      </c>
      <c r="AM9" s="691"/>
      <c r="AN9" s="691"/>
      <c r="AO9" s="692"/>
      <c r="AP9" s="682" t="s">
        <v>252</v>
      </c>
      <c r="AQ9" s="683"/>
      <c r="AR9" s="683"/>
      <c r="AS9" s="683"/>
      <c r="AT9" s="683"/>
      <c r="AU9" s="683"/>
      <c r="AV9" s="683"/>
      <c r="AW9" s="683"/>
      <c r="AX9" s="683"/>
      <c r="AY9" s="683"/>
      <c r="AZ9" s="683"/>
      <c r="BA9" s="683"/>
      <c r="BB9" s="683"/>
      <c r="BC9" s="683"/>
      <c r="BD9" s="683"/>
      <c r="BE9" s="683"/>
      <c r="BF9" s="684"/>
      <c r="BG9" s="685">
        <v>111837</v>
      </c>
      <c r="BH9" s="686"/>
      <c r="BI9" s="686"/>
      <c r="BJ9" s="686"/>
      <c r="BK9" s="686"/>
      <c r="BL9" s="686"/>
      <c r="BM9" s="686"/>
      <c r="BN9" s="687"/>
      <c r="BO9" s="688">
        <v>32.799999999999997</v>
      </c>
      <c r="BP9" s="688"/>
      <c r="BQ9" s="688"/>
      <c r="BR9" s="688"/>
      <c r="BS9" s="694" t="s">
        <v>253</v>
      </c>
      <c r="BT9" s="686"/>
      <c r="BU9" s="686"/>
      <c r="BV9" s="686"/>
      <c r="BW9" s="686"/>
      <c r="BX9" s="686"/>
      <c r="BY9" s="686"/>
      <c r="BZ9" s="686"/>
      <c r="CA9" s="686"/>
      <c r="CB9" s="695"/>
      <c r="CD9" s="700" t="s">
        <v>254</v>
      </c>
      <c r="CE9" s="701"/>
      <c r="CF9" s="701"/>
      <c r="CG9" s="701"/>
      <c r="CH9" s="701"/>
      <c r="CI9" s="701"/>
      <c r="CJ9" s="701"/>
      <c r="CK9" s="701"/>
      <c r="CL9" s="701"/>
      <c r="CM9" s="701"/>
      <c r="CN9" s="701"/>
      <c r="CO9" s="701"/>
      <c r="CP9" s="701"/>
      <c r="CQ9" s="702"/>
      <c r="CR9" s="685">
        <v>499294</v>
      </c>
      <c r="CS9" s="686"/>
      <c r="CT9" s="686"/>
      <c r="CU9" s="686"/>
      <c r="CV9" s="686"/>
      <c r="CW9" s="686"/>
      <c r="CX9" s="686"/>
      <c r="CY9" s="687"/>
      <c r="CZ9" s="688">
        <v>8.5</v>
      </c>
      <c r="DA9" s="688"/>
      <c r="DB9" s="688"/>
      <c r="DC9" s="688"/>
      <c r="DD9" s="694">
        <v>61827</v>
      </c>
      <c r="DE9" s="686"/>
      <c r="DF9" s="686"/>
      <c r="DG9" s="686"/>
      <c r="DH9" s="686"/>
      <c r="DI9" s="686"/>
      <c r="DJ9" s="686"/>
      <c r="DK9" s="686"/>
      <c r="DL9" s="686"/>
      <c r="DM9" s="686"/>
      <c r="DN9" s="686"/>
      <c r="DO9" s="686"/>
      <c r="DP9" s="687"/>
      <c r="DQ9" s="694">
        <v>418611</v>
      </c>
      <c r="DR9" s="686"/>
      <c r="DS9" s="686"/>
      <c r="DT9" s="686"/>
      <c r="DU9" s="686"/>
      <c r="DV9" s="686"/>
      <c r="DW9" s="686"/>
      <c r="DX9" s="686"/>
      <c r="DY9" s="686"/>
      <c r="DZ9" s="686"/>
      <c r="EA9" s="686"/>
      <c r="EB9" s="686"/>
      <c r="EC9" s="695"/>
    </row>
    <row r="10" spans="2:143" ht="11.25" customHeight="1" x14ac:dyDescent="0.15">
      <c r="B10" s="682" t="s">
        <v>255</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244</v>
      </c>
      <c r="AA10" s="688"/>
      <c r="AB10" s="688"/>
      <c r="AC10" s="688"/>
      <c r="AD10" s="689" t="s">
        <v>244</v>
      </c>
      <c r="AE10" s="689"/>
      <c r="AF10" s="689"/>
      <c r="AG10" s="689"/>
      <c r="AH10" s="689"/>
      <c r="AI10" s="689"/>
      <c r="AJ10" s="689"/>
      <c r="AK10" s="689"/>
      <c r="AL10" s="690" t="s">
        <v>244</v>
      </c>
      <c r="AM10" s="691"/>
      <c r="AN10" s="691"/>
      <c r="AO10" s="692"/>
      <c r="AP10" s="682" t="s">
        <v>256</v>
      </c>
      <c r="AQ10" s="683"/>
      <c r="AR10" s="683"/>
      <c r="AS10" s="683"/>
      <c r="AT10" s="683"/>
      <c r="AU10" s="683"/>
      <c r="AV10" s="683"/>
      <c r="AW10" s="683"/>
      <c r="AX10" s="683"/>
      <c r="AY10" s="683"/>
      <c r="AZ10" s="683"/>
      <c r="BA10" s="683"/>
      <c r="BB10" s="683"/>
      <c r="BC10" s="683"/>
      <c r="BD10" s="683"/>
      <c r="BE10" s="683"/>
      <c r="BF10" s="684"/>
      <c r="BG10" s="685">
        <v>9248</v>
      </c>
      <c r="BH10" s="686"/>
      <c r="BI10" s="686"/>
      <c r="BJ10" s="686"/>
      <c r="BK10" s="686"/>
      <c r="BL10" s="686"/>
      <c r="BM10" s="686"/>
      <c r="BN10" s="687"/>
      <c r="BO10" s="688">
        <v>2.7</v>
      </c>
      <c r="BP10" s="688"/>
      <c r="BQ10" s="688"/>
      <c r="BR10" s="688"/>
      <c r="BS10" s="694">
        <v>1541</v>
      </c>
      <c r="BT10" s="686"/>
      <c r="BU10" s="686"/>
      <c r="BV10" s="686"/>
      <c r="BW10" s="686"/>
      <c r="BX10" s="686"/>
      <c r="BY10" s="686"/>
      <c r="BZ10" s="686"/>
      <c r="CA10" s="686"/>
      <c r="CB10" s="695"/>
      <c r="CD10" s="700" t="s">
        <v>257</v>
      </c>
      <c r="CE10" s="701"/>
      <c r="CF10" s="701"/>
      <c r="CG10" s="701"/>
      <c r="CH10" s="701"/>
      <c r="CI10" s="701"/>
      <c r="CJ10" s="701"/>
      <c r="CK10" s="701"/>
      <c r="CL10" s="701"/>
      <c r="CM10" s="701"/>
      <c r="CN10" s="701"/>
      <c r="CO10" s="701"/>
      <c r="CP10" s="701"/>
      <c r="CQ10" s="702"/>
      <c r="CR10" s="685">
        <v>24829</v>
      </c>
      <c r="CS10" s="686"/>
      <c r="CT10" s="686"/>
      <c r="CU10" s="686"/>
      <c r="CV10" s="686"/>
      <c r="CW10" s="686"/>
      <c r="CX10" s="686"/>
      <c r="CY10" s="687"/>
      <c r="CZ10" s="688">
        <v>0.4</v>
      </c>
      <c r="DA10" s="688"/>
      <c r="DB10" s="688"/>
      <c r="DC10" s="688"/>
      <c r="DD10" s="694" t="s">
        <v>253</v>
      </c>
      <c r="DE10" s="686"/>
      <c r="DF10" s="686"/>
      <c r="DG10" s="686"/>
      <c r="DH10" s="686"/>
      <c r="DI10" s="686"/>
      <c r="DJ10" s="686"/>
      <c r="DK10" s="686"/>
      <c r="DL10" s="686"/>
      <c r="DM10" s="686"/>
      <c r="DN10" s="686"/>
      <c r="DO10" s="686"/>
      <c r="DP10" s="687"/>
      <c r="DQ10" s="694">
        <v>8729</v>
      </c>
      <c r="DR10" s="686"/>
      <c r="DS10" s="686"/>
      <c r="DT10" s="686"/>
      <c r="DU10" s="686"/>
      <c r="DV10" s="686"/>
      <c r="DW10" s="686"/>
      <c r="DX10" s="686"/>
      <c r="DY10" s="686"/>
      <c r="DZ10" s="686"/>
      <c r="EA10" s="686"/>
      <c r="EB10" s="686"/>
      <c r="EC10" s="695"/>
    </row>
    <row r="11" spans="2:143" ht="11.25" customHeight="1" x14ac:dyDescent="0.15">
      <c r="B11" s="682" t="s">
        <v>258</v>
      </c>
      <c r="C11" s="683"/>
      <c r="D11" s="683"/>
      <c r="E11" s="683"/>
      <c r="F11" s="683"/>
      <c r="G11" s="683"/>
      <c r="H11" s="683"/>
      <c r="I11" s="683"/>
      <c r="J11" s="683"/>
      <c r="K11" s="683"/>
      <c r="L11" s="683"/>
      <c r="M11" s="683"/>
      <c r="N11" s="683"/>
      <c r="O11" s="683"/>
      <c r="P11" s="683"/>
      <c r="Q11" s="684"/>
      <c r="R11" s="685">
        <v>58602</v>
      </c>
      <c r="S11" s="686"/>
      <c r="T11" s="686"/>
      <c r="U11" s="686"/>
      <c r="V11" s="686"/>
      <c r="W11" s="686"/>
      <c r="X11" s="686"/>
      <c r="Y11" s="687"/>
      <c r="Z11" s="690">
        <v>1</v>
      </c>
      <c r="AA11" s="691"/>
      <c r="AB11" s="691"/>
      <c r="AC11" s="703"/>
      <c r="AD11" s="694">
        <v>58602</v>
      </c>
      <c r="AE11" s="686"/>
      <c r="AF11" s="686"/>
      <c r="AG11" s="686"/>
      <c r="AH11" s="686"/>
      <c r="AI11" s="686"/>
      <c r="AJ11" s="686"/>
      <c r="AK11" s="687"/>
      <c r="AL11" s="690">
        <v>2.2999999999999998</v>
      </c>
      <c r="AM11" s="691"/>
      <c r="AN11" s="691"/>
      <c r="AO11" s="692"/>
      <c r="AP11" s="682" t="s">
        <v>259</v>
      </c>
      <c r="AQ11" s="683"/>
      <c r="AR11" s="683"/>
      <c r="AS11" s="683"/>
      <c r="AT11" s="683"/>
      <c r="AU11" s="683"/>
      <c r="AV11" s="683"/>
      <c r="AW11" s="683"/>
      <c r="AX11" s="683"/>
      <c r="AY11" s="683"/>
      <c r="AZ11" s="683"/>
      <c r="BA11" s="683"/>
      <c r="BB11" s="683"/>
      <c r="BC11" s="683"/>
      <c r="BD11" s="683"/>
      <c r="BE11" s="683"/>
      <c r="BF11" s="684"/>
      <c r="BG11" s="685">
        <v>5283</v>
      </c>
      <c r="BH11" s="686"/>
      <c r="BI11" s="686"/>
      <c r="BJ11" s="686"/>
      <c r="BK11" s="686"/>
      <c r="BL11" s="686"/>
      <c r="BM11" s="686"/>
      <c r="BN11" s="687"/>
      <c r="BO11" s="688">
        <v>1.6</v>
      </c>
      <c r="BP11" s="688"/>
      <c r="BQ11" s="688"/>
      <c r="BR11" s="688"/>
      <c r="BS11" s="694">
        <v>1301</v>
      </c>
      <c r="BT11" s="686"/>
      <c r="BU11" s="686"/>
      <c r="BV11" s="686"/>
      <c r="BW11" s="686"/>
      <c r="BX11" s="686"/>
      <c r="BY11" s="686"/>
      <c r="BZ11" s="686"/>
      <c r="CA11" s="686"/>
      <c r="CB11" s="695"/>
      <c r="CD11" s="700" t="s">
        <v>260</v>
      </c>
      <c r="CE11" s="701"/>
      <c r="CF11" s="701"/>
      <c r="CG11" s="701"/>
      <c r="CH11" s="701"/>
      <c r="CI11" s="701"/>
      <c r="CJ11" s="701"/>
      <c r="CK11" s="701"/>
      <c r="CL11" s="701"/>
      <c r="CM11" s="701"/>
      <c r="CN11" s="701"/>
      <c r="CO11" s="701"/>
      <c r="CP11" s="701"/>
      <c r="CQ11" s="702"/>
      <c r="CR11" s="685">
        <v>1205248</v>
      </c>
      <c r="CS11" s="686"/>
      <c r="CT11" s="686"/>
      <c r="CU11" s="686"/>
      <c r="CV11" s="686"/>
      <c r="CW11" s="686"/>
      <c r="CX11" s="686"/>
      <c r="CY11" s="687"/>
      <c r="CZ11" s="688">
        <v>20.6</v>
      </c>
      <c r="DA11" s="688"/>
      <c r="DB11" s="688"/>
      <c r="DC11" s="688"/>
      <c r="DD11" s="694">
        <v>896854</v>
      </c>
      <c r="DE11" s="686"/>
      <c r="DF11" s="686"/>
      <c r="DG11" s="686"/>
      <c r="DH11" s="686"/>
      <c r="DI11" s="686"/>
      <c r="DJ11" s="686"/>
      <c r="DK11" s="686"/>
      <c r="DL11" s="686"/>
      <c r="DM11" s="686"/>
      <c r="DN11" s="686"/>
      <c r="DO11" s="686"/>
      <c r="DP11" s="687"/>
      <c r="DQ11" s="694">
        <v>280441</v>
      </c>
      <c r="DR11" s="686"/>
      <c r="DS11" s="686"/>
      <c r="DT11" s="686"/>
      <c r="DU11" s="686"/>
      <c r="DV11" s="686"/>
      <c r="DW11" s="686"/>
      <c r="DX11" s="686"/>
      <c r="DY11" s="686"/>
      <c r="DZ11" s="686"/>
      <c r="EA11" s="686"/>
      <c r="EB11" s="686"/>
      <c r="EC11" s="695"/>
    </row>
    <row r="12" spans="2:143" ht="11.25" customHeight="1" x14ac:dyDescent="0.15">
      <c r="B12" s="682" t="s">
        <v>261</v>
      </c>
      <c r="C12" s="683"/>
      <c r="D12" s="683"/>
      <c r="E12" s="683"/>
      <c r="F12" s="683"/>
      <c r="G12" s="683"/>
      <c r="H12" s="683"/>
      <c r="I12" s="683"/>
      <c r="J12" s="683"/>
      <c r="K12" s="683"/>
      <c r="L12" s="683"/>
      <c r="M12" s="683"/>
      <c r="N12" s="683"/>
      <c r="O12" s="683"/>
      <c r="P12" s="683"/>
      <c r="Q12" s="684"/>
      <c r="R12" s="685" t="s">
        <v>244</v>
      </c>
      <c r="S12" s="686"/>
      <c r="T12" s="686"/>
      <c r="U12" s="686"/>
      <c r="V12" s="686"/>
      <c r="W12" s="686"/>
      <c r="X12" s="686"/>
      <c r="Y12" s="687"/>
      <c r="Z12" s="688" t="s">
        <v>244</v>
      </c>
      <c r="AA12" s="688"/>
      <c r="AB12" s="688"/>
      <c r="AC12" s="688"/>
      <c r="AD12" s="689" t="s">
        <v>244</v>
      </c>
      <c r="AE12" s="689"/>
      <c r="AF12" s="689"/>
      <c r="AG12" s="689"/>
      <c r="AH12" s="689"/>
      <c r="AI12" s="689"/>
      <c r="AJ12" s="689"/>
      <c r="AK12" s="689"/>
      <c r="AL12" s="690" t="s">
        <v>244</v>
      </c>
      <c r="AM12" s="691"/>
      <c r="AN12" s="691"/>
      <c r="AO12" s="692"/>
      <c r="AP12" s="682" t="s">
        <v>262</v>
      </c>
      <c r="AQ12" s="683"/>
      <c r="AR12" s="683"/>
      <c r="AS12" s="683"/>
      <c r="AT12" s="683"/>
      <c r="AU12" s="683"/>
      <c r="AV12" s="683"/>
      <c r="AW12" s="683"/>
      <c r="AX12" s="683"/>
      <c r="AY12" s="683"/>
      <c r="AZ12" s="683"/>
      <c r="BA12" s="683"/>
      <c r="BB12" s="683"/>
      <c r="BC12" s="683"/>
      <c r="BD12" s="683"/>
      <c r="BE12" s="683"/>
      <c r="BF12" s="684"/>
      <c r="BG12" s="685">
        <v>183622</v>
      </c>
      <c r="BH12" s="686"/>
      <c r="BI12" s="686"/>
      <c r="BJ12" s="686"/>
      <c r="BK12" s="686"/>
      <c r="BL12" s="686"/>
      <c r="BM12" s="686"/>
      <c r="BN12" s="687"/>
      <c r="BO12" s="688">
        <v>53.9</v>
      </c>
      <c r="BP12" s="688"/>
      <c r="BQ12" s="688"/>
      <c r="BR12" s="688"/>
      <c r="BS12" s="694" t="s">
        <v>244</v>
      </c>
      <c r="BT12" s="686"/>
      <c r="BU12" s="686"/>
      <c r="BV12" s="686"/>
      <c r="BW12" s="686"/>
      <c r="BX12" s="686"/>
      <c r="BY12" s="686"/>
      <c r="BZ12" s="686"/>
      <c r="CA12" s="686"/>
      <c r="CB12" s="695"/>
      <c r="CD12" s="700" t="s">
        <v>263</v>
      </c>
      <c r="CE12" s="701"/>
      <c r="CF12" s="701"/>
      <c r="CG12" s="701"/>
      <c r="CH12" s="701"/>
      <c r="CI12" s="701"/>
      <c r="CJ12" s="701"/>
      <c r="CK12" s="701"/>
      <c r="CL12" s="701"/>
      <c r="CM12" s="701"/>
      <c r="CN12" s="701"/>
      <c r="CO12" s="701"/>
      <c r="CP12" s="701"/>
      <c r="CQ12" s="702"/>
      <c r="CR12" s="685">
        <v>203245</v>
      </c>
      <c r="CS12" s="686"/>
      <c r="CT12" s="686"/>
      <c r="CU12" s="686"/>
      <c r="CV12" s="686"/>
      <c r="CW12" s="686"/>
      <c r="CX12" s="686"/>
      <c r="CY12" s="687"/>
      <c r="CZ12" s="688">
        <v>3.5</v>
      </c>
      <c r="DA12" s="688"/>
      <c r="DB12" s="688"/>
      <c r="DC12" s="688"/>
      <c r="DD12" s="694" t="s">
        <v>253</v>
      </c>
      <c r="DE12" s="686"/>
      <c r="DF12" s="686"/>
      <c r="DG12" s="686"/>
      <c r="DH12" s="686"/>
      <c r="DI12" s="686"/>
      <c r="DJ12" s="686"/>
      <c r="DK12" s="686"/>
      <c r="DL12" s="686"/>
      <c r="DM12" s="686"/>
      <c r="DN12" s="686"/>
      <c r="DO12" s="686"/>
      <c r="DP12" s="687"/>
      <c r="DQ12" s="694">
        <v>96536</v>
      </c>
      <c r="DR12" s="686"/>
      <c r="DS12" s="686"/>
      <c r="DT12" s="686"/>
      <c r="DU12" s="686"/>
      <c r="DV12" s="686"/>
      <c r="DW12" s="686"/>
      <c r="DX12" s="686"/>
      <c r="DY12" s="686"/>
      <c r="DZ12" s="686"/>
      <c r="EA12" s="686"/>
      <c r="EB12" s="686"/>
      <c r="EC12" s="695"/>
    </row>
    <row r="13" spans="2:143" ht="11.25" customHeight="1" x14ac:dyDescent="0.15">
      <c r="B13" s="682" t="s">
        <v>264</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244</v>
      </c>
      <c r="AA13" s="688"/>
      <c r="AB13" s="688"/>
      <c r="AC13" s="688"/>
      <c r="AD13" s="689" t="s">
        <v>253</v>
      </c>
      <c r="AE13" s="689"/>
      <c r="AF13" s="689"/>
      <c r="AG13" s="689"/>
      <c r="AH13" s="689"/>
      <c r="AI13" s="689"/>
      <c r="AJ13" s="689"/>
      <c r="AK13" s="689"/>
      <c r="AL13" s="690" t="s">
        <v>244</v>
      </c>
      <c r="AM13" s="691"/>
      <c r="AN13" s="691"/>
      <c r="AO13" s="692"/>
      <c r="AP13" s="682" t="s">
        <v>265</v>
      </c>
      <c r="AQ13" s="683"/>
      <c r="AR13" s="683"/>
      <c r="AS13" s="683"/>
      <c r="AT13" s="683"/>
      <c r="AU13" s="683"/>
      <c r="AV13" s="683"/>
      <c r="AW13" s="683"/>
      <c r="AX13" s="683"/>
      <c r="AY13" s="683"/>
      <c r="AZ13" s="683"/>
      <c r="BA13" s="683"/>
      <c r="BB13" s="683"/>
      <c r="BC13" s="683"/>
      <c r="BD13" s="683"/>
      <c r="BE13" s="683"/>
      <c r="BF13" s="684"/>
      <c r="BG13" s="685">
        <v>176568</v>
      </c>
      <c r="BH13" s="686"/>
      <c r="BI13" s="686"/>
      <c r="BJ13" s="686"/>
      <c r="BK13" s="686"/>
      <c r="BL13" s="686"/>
      <c r="BM13" s="686"/>
      <c r="BN13" s="687"/>
      <c r="BO13" s="688">
        <v>51.8</v>
      </c>
      <c r="BP13" s="688"/>
      <c r="BQ13" s="688"/>
      <c r="BR13" s="688"/>
      <c r="BS13" s="694" t="s">
        <v>253</v>
      </c>
      <c r="BT13" s="686"/>
      <c r="BU13" s="686"/>
      <c r="BV13" s="686"/>
      <c r="BW13" s="686"/>
      <c r="BX13" s="686"/>
      <c r="BY13" s="686"/>
      <c r="BZ13" s="686"/>
      <c r="CA13" s="686"/>
      <c r="CB13" s="695"/>
      <c r="CD13" s="700" t="s">
        <v>266</v>
      </c>
      <c r="CE13" s="701"/>
      <c r="CF13" s="701"/>
      <c r="CG13" s="701"/>
      <c r="CH13" s="701"/>
      <c r="CI13" s="701"/>
      <c r="CJ13" s="701"/>
      <c r="CK13" s="701"/>
      <c r="CL13" s="701"/>
      <c r="CM13" s="701"/>
      <c r="CN13" s="701"/>
      <c r="CO13" s="701"/>
      <c r="CP13" s="701"/>
      <c r="CQ13" s="702"/>
      <c r="CR13" s="685">
        <v>601472</v>
      </c>
      <c r="CS13" s="686"/>
      <c r="CT13" s="686"/>
      <c r="CU13" s="686"/>
      <c r="CV13" s="686"/>
      <c r="CW13" s="686"/>
      <c r="CX13" s="686"/>
      <c r="CY13" s="687"/>
      <c r="CZ13" s="688">
        <v>10.3</v>
      </c>
      <c r="DA13" s="688"/>
      <c r="DB13" s="688"/>
      <c r="DC13" s="688"/>
      <c r="DD13" s="694">
        <v>301103</v>
      </c>
      <c r="DE13" s="686"/>
      <c r="DF13" s="686"/>
      <c r="DG13" s="686"/>
      <c r="DH13" s="686"/>
      <c r="DI13" s="686"/>
      <c r="DJ13" s="686"/>
      <c r="DK13" s="686"/>
      <c r="DL13" s="686"/>
      <c r="DM13" s="686"/>
      <c r="DN13" s="686"/>
      <c r="DO13" s="686"/>
      <c r="DP13" s="687"/>
      <c r="DQ13" s="694">
        <v>347752</v>
      </c>
      <c r="DR13" s="686"/>
      <c r="DS13" s="686"/>
      <c r="DT13" s="686"/>
      <c r="DU13" s="686"/>
      <c r="DV13" s="686"/>
      <c r="DW13" s="686"/>
      <c r="DX13" s="686"/>
      <c r="DY13" s="686"/>
      <c r="DZ13" s="686"/>
      <c r="EA13" s="686"/>
      <c r="EB13" s="686"/>
      <c r="EC13" s="695"/>
    </row>
    <row r="14" spans="2:143" ht="11.25" customHeight="1" x14ac:dyDescent="0.15">
      <c r="B14" s="682" t="s">
        <v>267</v>
      </c>
      <c r="C14" s="683"/>
      <c r="D14" s="683"/>
      <c r="E14" s="683"/>
      <c r="F14" s="683"/>
      <c r="G14" s="683"/>
      <c r="H14" s="683"/>
      <c r="I14" s="683"/>
      <c r="J14" s="683"/>
      <c r="K14" s="683"/>
      <c r="L14" s="683"/>
      <c r="M14" s="683"/>
      <c r="N14" s="683"/>
      <c r="O14" s="683"/>
      <c r="P14" s="683"/>
      <c r="Q14" s="684"/>
      <c r="R14" s="685" t="s">
        <v>253</v>
      </c>
      <c r="S14" s="686"/>
      <c r="T14" s="686"/>
      <c r="U14" s="686"/>
      <c r="V14" s="686"/>
      <c r="W14" s="686"/>
      <c r="X14" s="686"/>
      <c r="Y14" s="687"/>
      <c r="Z14" s="688" t="s">
        <v>253</v>
      </c>
      <c r="AA14" s="688"/>
      <c r="AB14" s="688"/>
      <c r="AC14" s="688"/>
      <c r="AD14" s="689" t="s">
        <v>253</v>
      </c>
      <c r="AE14" s="689"/>
      <c r="AF14" s="689"/>
      <c r="AG14" s="689"/>
      <c r="AH14" s="689"/>
      <c r="AI14" s="689"/>
      <c r="AJ14" s="689"/>
      <c r="AK14" s="689"/>
      <c r="AL14" s="690" t="s">
        <v>244</v>
      </c>
      <c r="AM14" s="691"/>
      <c r="AN14" s="691"/>
      <c r="AO14" s="692"/>
      <c r="AP14" s="682" t="s">
        <v>268</v>
      </c>
      <c r="AQ14" s="683"/>
      <c r="AR14" s="683"/>
      <c r="AS14" s="683"/>
      <c r="AT14" s="683"/>
      <c r="AU14" s="683"/>
      <c r="AV14" s="683"/>
      <c r="AW14" s="683"/>
      <c r="AX14" s="683"/>
      <c r="AY14" s="683"/>
      <c r="AZ14" s="683"/>
      <c r="BA14" s="683"/>
      <c r="BB14" s="683"/>
      <c r="BC14" s="683"/>
      <c r="BD14" s="683"/>
      <c r="BE14" s="683"/>
      <c r="BF14" s="684"/>
      <c r="BG14" s="685">
        <v>6976</v>
      </c>
      <c r="BH14" s="686"/>
      <c r="BI14" s="686"/>
      <c r="BJ14" s="686"/>
      <c r="BK14" s="686"/>
      <c r="BL14" s="686"/>
      <c r="BM14" s="686"/>
      <c r="BN14" s="687"/>
      <c r="BO14" s="688">
        <v>2</v>
      </c>
      <c r="BP14" s="688"/>
      <c r="BQ14" s="688"/>
      <c r="BR14" s="688"/>
      <c r="BS14" s="694" t="s">
        <v>244</v>
      </c>
      <c r="BT14" s="686"/>
      <c r="BU14" s="686"/>
      <c r="BV14" s="686"/>
      <c r="BW14" s="686"/>
      <c r="BX14" s="686"/>
      <c r="BY14" s="686"/>
      <c r="BZ14" s="686"/>
      <c r="CA14" s="686"/>
      <c r="CB14" s="695"/>
      <c r="CD14" s="700" t="s">
        <v>269</v>
      </c>
      <c r="CE14" s="701"/>
      <c r="CF14" s="701"/>
      <c r="CG14" s="701"/>
      <c r="CH14" s="701"/>
      <c r="CI14" s="701"/>
      <c r="CJ14" s="701"/>
      <c r="CK14" s="701"/>
      <c r="CL14" s="701"/>
      <c r="CM14" s="701"/>
      <c r="CN14" s="701"/>
      <c r="CO14" s="701"/>
      <c r="CP14" s="701"/>
      <c r="CQ14" s="702"/>
      <c r="CR14" s="685">
        <v>241301</v>
      </c>
      <c r="CS14" s="686"/>
      <c r="CT14" s="686"/>
      <c r="CU14" s="686"/>
      <c r="CV14" s="686"/>
      <c r="CW14" s="686"/>
      <c r="CX14" s="686"/>
      <c r="CY14" s="687"/>
      <c r="CZ14" s="688">
        <v>4.0999999999999996</v>
      </c>
      <c r="DA14" s="688"/>
      <c r="DB14" s="688"/>
      <c r="DC14" s="688"/>
      <c r="DD14" s="694">
        <v>46679</v>
      </c>
      <c r="DE14" s="686"/>
      <c r="DF14" s="686"/>
      <c r="DG14" s="686"/>
      <c r="DH14" s="686"/>
      <c r="DI14" s="686"/>
      <c r="DJ14" s="686"/>
      <c r="DK14" s="686"/>
      <c r="DL14" s="686"/>
      <c r="DM14" s="686"/>
      <c r="DN14" s="686"/>
      <c r="DO14" s="686"/>
      <c r="DP14" s="687"/>
      <c r="DQ14" s="694">
        <v>200634</v>
      </c>
      <c r="DR14" s="686"/>
      <c r="DS14" s="686"/>
      <c r="DT14" s="686"/>
      <c r="DU14" s="686"/>
      <c r="DV14" s="686"/>
      <c r="DW14" s="686"/>
      <c r="DX14" s="686"/>
      <c r="DY14" s="686"/>
      <c r="DZ14" s="686"/>
      <c r="EA14" s="686"/>
      <c r="EB14" s="686"/>
      <c r="EC14" s="695"/>
    </row>
    <row r="15" spans="2:143" ht="11.25" customHeight="1" x14ac:dyDescent="0.15">
      <c r="B15" s="682" t="s">
        <v>270</v>
      </c>
      <c r="C15" s="683"/>
      <c r="D15" s="683"/>
      <c r="E15" s="683"/>
      <c r="F15" s="683"/>
      <c r="G15" s="683"/>
      <c r="H15" s="683"/>
      <c r="I15" s="683"/>
      <c r="J15" s="683"/>
      <c r="K15" s="683"/>
      <c r="L15" s="683"/>
      <c r="M15" s="683"/>
      <c r="N15" s="683"/>
      <c r="O15" s="683"/>
      <c r="P15" s="683"/>
      <c r="Q15" s="684"/>
      <c r="R15" s="685" t="s">
        <v>253</v>
      </c>
      <c r="S15" s="686"/>
      <c r="T15" s="686"/>
      <c r="U15" s="686"/>
      <c r="V15" s="686"/>
      <c r="W15" s="686"/>
      <c r="X15" s="686"/>
      <c r="Y15" s="687"/>
      <c r="Z15" s="688" t="s">
        <v>244</v>
      </c>
      <c r="AA15" s="688"/>
      <c r="AB15" s="688"/>
      <c r="AC15" s="688"/>
      <c r="AD15" s="689" t="s">
        <v>253</v>
      </c>
      <c r="AE15" s="689"/>
      <c r="AF15" s="689"/>
      <c r="AG15" s="689"/>
      <c r="AH15" s="689"/>
      <c r="AI15" s="689"/>
      <c r="AJ15" s="689"/>
      <c r="AK15" s="689"/>
      <c r="AL15" s="690" t="s">
        <v>244</v>
      </c>
      <c r="AM15" s="691"/>
      <c r="AN15" s="691"/>
      <c r="AO15" s="692"/>
      <c r="AP15" s="682" t="s">
        <v>271</v>
      </c>
      <c r="AQ15" s="683"/>
      <c r="AR15" s="683"/>
      <c r="AS15" s="683"/>
      <c r="AT15" s="683"/>
      <c r="AU15" s="683"/>
      <c r="AV15" s="683"/>
      <c r="AW15" s="683"/>
      <c r="AX15" s="683"/>
      <c r="AY15" s="683"/>
      <c r="AZ15" s="683"/>
      <c r="BA15" s="683"/>
      <c r="BB15" s="683"/>
      <c r="BC15" s="683"/>
      <c r="BD15" s="683"/>
      <c r="BE15" s="683"/>
      <c r="BF15" s="684"/>
      <c r="BG15" s="685">
        <v>19787</v>
      </c>
      <c r="BH15" s="686"/>
      <c r="BI15" s="686"/>
      <c r="BJ15" s="686"/>
      <c r="BK15" s="686"/>
      <c r="BL15" s="686"/>
      <c r="BM15" s="686"/>
      <c r="BN15" s="687"/>
      <c r="BO15" s="688">
        <v>5.8</v>
      </c>
      <c r="BP15" s="688"/>
      <c r="BQ15" s="688"/>
      <c r="BR15" s="688"/>
      <c r="BS15" s="694" t="s">
        <v>253</v>
      </c>
      <c r="BT15" s="686"/>
      <c r="BU15" s="686"/>
      <c r="BV15" s="686"/>
      <c r="BW15" s="686"/>
      <c r="BX15" s="686"/>
      <c r="BY15" s="686"/>
      <c r="BZ15" s="686"/>
      <c r="CA15" s="686"/>
      <c r="CB15" s="695"/>
      <c r="CD15" s="700" t="s">
        <v>272</v>
      </c>
      <c r="CE15" s="701"/>
      <c r="CF15" s="701"/>
      <c r="CG15" s="701"/>
      <c r="CH15" s="701"/>
      <c r="CI15" s="701"/>
      <c r="CJ15" s="701"/>
      <c r="CK15" s="701"/>
      <c r="CL15" s="701"/>
      <c r="CM15" s="701"/>
      <c r="CN15" s="701"/>
      <c r="CO15" s="701"/>
      <c r="CP15" s="701"/>
      <c r="CQ15" s="702"/>
      <c r="CR15" s="685">
        <v>415863</v>
      </c>
      <c r="CS15" s="686"/>
      <c r="CT15" s="686"/>
      <c r="CU15" s="686"/>
      <c r="CV15" s="686"/>
      <c r="CW15" s="686"/>
      <c r="CX15" s="686"/>
      <c r="CY15" s="687"/>
      <c r="CZ15" s="688">
        <v>7.1</v>
      </c>
      <c r="DA15" s="688"/>
      <c r="DB15" s="688"/>
      <c r="DC15" s="688"/>
      <c r="DD15" s="694">
        <v>116494</v>
      </c>
      <c r="DE15" s="686"/>
      <c r="DF15" s="686"/>
      <c r="DG15" s="686"/>
      <c r="DH15" s="686"/>
      <c r="DI15" s="686"/>
      <c r="DJ15" s="686"/>
      <c r="DK15" s="686"/>
      <c r="DL15" s="686"/>
      <c r="DM15" s="686"/>
      <c r="DN15" s="686"/>
      <c r="DO15" s="686"/>
      <c r="DP15" s="687"/>
      <c r="DQ15" s="694">
        <v>255688</v>
      </c>
      <c r="DR15" s="686"/>
      <c r="DS15" s="686"/>
      <c r="DT15" s="686"/>
      <c r="DU15" s="686"/>
      <c r="DV15" s="686"/>
      <c r="DW15" s="686"/>
      <c r="DX15" s="686"/>
      <c r="DY15" s="686"/>
      <c r="DZ15" s="686"/>
      <c r="EA15" s="686"/>
      <c r="EB15" s="686"/>
      <c r="EC15" s="695"/>
    </row>
    <row r="16" spans="2:143" ht="11.25" customHeight="1" x14ac:dyDescent="0.15">
      <c r="B16" s="682" t="s">
        <v>273</v>
      </c>
      <c r="C16" s="683"/>
      <c r="D16" s="683"/>
      <c r="E16" s="683"/>
      <c r="F16" s="683"/>
      <c r="G16" s="683"/>
      <c r="H16" s="683"/>
      <c r="I16" s="683"/>
      <c r="J16" s="683"/>
      <c r="K16" s="683"/>
      <c r="L16" s="683"/>
      <c r="M16" s="683"/>
      <c r="N16" s="683"/>
      <c r="O16" s="683"/>
      <c r="P16" s="683"/>
      <c r="Q16" s="684"/>
      <c r="R16" s="685">
        <v>5234</v>
      </c>
      <c r="S16" s="686"/>
      <c r="T16" s="686"/>
      <c r="U16" s="686"/>
      <c r="V16" s="686"/>
      <c r="W16" s="686"/>
      <c r="X16" s="686"/>
      <c r="Y16" s="687"/>
      <c r="Z16" s="688">
        <v>0.1</v>
      </c>
      <c r="AA16" s="688"/>
      <c r="AB16" s="688"/>
      <c r="AC16" s="688"/>
      <c r="AD16" s="689">
        <v>5234</v>
      </c>
      <c r="AE16" s="689"/>
      <c r="AF16" s="689"/>
      <c r="AG16" s="689"/>
      <c r="AH16" s="689"/>
      <c r="AI16" s="689"/>
      <c r="AJ16" s="689"/>
      <c r="AK16" s="689"/>
      <c r="AL16" s="690">
        <v>0.2</v>
      </c>
      <c r="AM16" s="691"/>
      <c r="AN16" s="691"/>
      <c r="AO16" s="692"/>
      <c r="AP16" s="682" t="s">
        <v>274</v>
      </c>
      <c r="AQ16" s="683"/>
      <c r="AR16" s="683"/>
      <c r="AS16" s="683"/>
      <c r="AT16" s="683"/>
      <c r="AU16" s="683"/>
      <c r="AV16" s="683"/>
      <c r="AW16" s="683"/>
      <c r="AX16" s="683"/>
      <c r="AY16" s="683"/>
      <c r="AZ16" s="683"/>
      <c r="BA16" s="683"/>
      <c r="BB16" s="683"/>
      <c r="BC16" s="683"/>
      <c r="BD16" s="683"/>
      <c r="BE16" s="683"/>
      <c r="BF16" s="684"/>
      <c r="BG16" s="685" t="s">
        <v>244</v>
      </c>
      <c r="BH16" s="686"/>
      <c r="BI16" s="686"/>
      <c r="BJ16" s="686"/>
      <c r="BK16" s="686"/>
      <c r="BL16" s="686"/>
      <c r="BM16" s="686"/>
      <c r="BN16" s="687"/>
      <c r="BO16" s="688" t="s">
        <v>253</v>
      </c>
      <c r="BP16" s="688"/>
      <c r="BQ16" s="688"/>
      <c r="BR16" s="688"/>
      <c r="BS16" s="694" t="s">
        <v>244</v>
      </c>
      <c r="BT16" s="686"/>
      <c r="BU16" s="686"/>
      <c r="BV16" s="686"/>
      <c r="BW16" s="686"/>
      <c r="BX16" s="686"/>
      <c r="BY16" s="686"/>
      <c r="BZ16" s="686"/>
      <c r="CA16" s="686"/>
      <c r="CB16" s="695"/>
      <c r="CD16" s="700" t="s">
        <v>275</v>
      </c>
      <c r="CE16" s="701"/>
      <c r="CF16" s="701"/>
      <c r="CG16" s="701"/>
      <c r="CH16" s="701"/>
      <c r="CI16" s="701"/>
      <c r="CJ16" s="701"/>
      <c r="CK16" s="701"/>
      <c r="CL16" s="701"/>
      <c r="CM16" s="701"/>
      <c r="CN16" s="701"/>
      <c r="CO16" s="701"/>
      <c r="CP16" s="701"/>
      <c r="CQ16" s="702"/>
      <c r="CR16" s="685">
        <v>63</v>
      </c>
      <c r="CS16" s="686"/>
      <c r="CT16" s="686"/>
      <c r="CU16" s="686"/>
      <c r="CV16" s="686"/>
      <c r="CW16" s="686"/>
      <c r="CX16" s="686"/>
      <c r="CY16" s="687"/>
      <c r="CZ16" s="688">
        <v>0</v>
      </c>
      <c r="DA16" s="688"/>
      <c r="DB16" s="688"/>
      <c r="DC16" s="688"/>
      <c r="DD16" s="694" t="s">
        <v>244</v>
      </c>
      <c r="DE16" s="686"/>
      <c r="DF16" s="686"/>
      <c r="DG16" s="686"/>
      <c r="DH16" s="686"/>
      <c r="DI16" s="686"/>
      <c r="DJ16" s="686"/>
      <c r="DK16" s="686"/>
      <c r="DL16" s="686"/>
      <c r="DM16" s="686"/>
      <c r="DN16" s="686"/>
      <c r="DO16" s="686"/>
      <c r="DP16" s="687"/>
      <c r="DQ16" s="694">
        <v>63</v>
      </c>
      <c r="DR16" s="686"/>
      <c r="DS16" s="686"/>
      <c r="DT16" s="686"/>
      <c r="DU16" s="686"/>
      <c r="DV16" s="686"/>
      <c r="DW16" s="686"/>
      <c r="DX16" s="686"/>
      <c r="DY16" s="686"/>
      <c r="DZ16" s="686"/>
      <c r="EA16" s="686"/>
      <c r="EB16" s="686"/>
      <c r="EC16" s="695"/>
    </row>
    <row r="17" spans="2:133" ht="11.25" customHeight="1" x14ac:dyDescent="0.15">
      <c r="B17" s="682" t="s">
        <v>276</v>
      </c>
      <c r="C17" s="683"/>
      <c r="D17" s="683"/>
      <c r="E17" s="683"/>
      <c r="F17" s="683"/>
      <c r="G17" s="683"/>
      <c r="H17" s="683"/>
      <c r="I17" s="683"/>
      <c r="J17" s="683"/>
      <c r="K17" s="683"/>
      <c r="L17" s="683"/>
      <c r="M17" s="683"/>
      <c r="N17" s="683"/>
      <c r="O17" s="683"/>
      <c r="P17" s="683"/>
      <c r="Q17" s="684"/>
      <c r="R17" s="685">
        <v>1658</v>
      </c>
      <c r="S17" s="686"/>
      <c r="T17" s="686"/>
      <c r="U17" s="686"/>
      <c r="V17" s="686"/>
      <c r="W17" s="686"/>
      <c r="X17" s="686"/>
      <c r="Y17" s="687"/>
      <c r="Z17" s="688">
        <v>0</v>
      </c>
      <c r="AA17" s="688"/>
      <c r="AB17" s="688"/>
      <c r="AC17" s="688"/>
      <c r="AD17" s="689">
        <v>1658</v>
      </c>
      <c r="AE17" s="689"/>
      <c r="AF17" s="689"/>
      <c r="AG17" s="689"/>
      <c r="AH17" s="689"/>
      <c r="AI17" s="689"/>
      <c r="AJ17" s="689"/>
      <c r="AK17" s="689"/>
      <c r="AL17" s="690">
        <v>0.1</v>
      </c>
      <c r="AM17" s="691"/>
      <c r="AN17" s="691"/>
      <c r="AO17" s="692"/>
      <c r="AP17" s="682" t="s">
        <v>277</v>
      </c>
      <c r="AQ17" s="683"/>
      <c r="AR17" s="683"/>
      <c r="AS17" s="683"/>
      <c r="AT17" s="683"/>
      <c r="AU17" s="683"/>
      <c r="AV17" s="683"/>
      <c r="AW17" s="683"/>
      <c r="AX17" s="683"/>
      <c r="AY17" s="683"/>
      <c r="AZ17" s="683"/>
      <c r="BA17" s="683"/>
      <c r="BB17" s="683"/>
      <c r="BC17" s="683"/>
      <c r="BD17" s="683"/>
      <c r="BE17" s="683"/>
      <c r="BF17" s="684"/>
      <c r="BG17" s="685" t="s">
        <v>253</v>
      </c>
      <c r="BH17" s="686"/>
      <c r="BI17" s="686"/>
      <c r="BJ17" s="686"/>
      <c r="BK17" s="686"/>
      <c r="BL17" s="686"/>
      <c r="BM17" s="686"/>
      <c r="BN17" s="687"/>
      <c r="BO17" s="688" t="s">
        <v>244</v>
      </c>
      <c r="BP17" s="688"/>
      <c r="BQ17" s="688"/>
      <c r="BR17" s="688"/>
      <c r="BS17" s="694" t="s">
        <v>244</v>
      </c>
      <c r="BT17" s="686"/>
      <c r="BU17" s="686"/>
      <c r="BV17" s="686"/>
      <c r="BW17" s="686"/>
      <c r="BX17" s="686"/>
      <c r="BY17" s="686"/>
      <c r="BZ17" s="686"/>
      <c r="CA17" s="686"/>
      <c r="CB17" s="695"/>
      <c r="CD17" s="700" t="s">
        <v>278</v>
      </c>
      <c r="CE17" s="701"/>
      <c r="CF17" s="701"/>
      <c r="CG17" s="701"/>
      <c r="CH17" s="701"/>
      <c r="CI17" s="701"/>
      <c r="CJ17" s="701"/>
      <c r="CK17" s="701"/>
      <c r="CL17" s="701"/>
      <c r="CM17" s="701"/>
      <c r="CN17" s="701"/>
      <c r="CO17" s="701"/>
      <c r="CP17" s="701"/>
      <c r="CQ17" s="702"/>
      <c r="CR17" s="685">
        <v>569159</v>
      </c>
      <c r="CS17" s="686"/>
      <c r="CT17" s="686"/>
      <c r="CU17" s="686"/>
      <c r="CV17" s="686"/>
      <c r="CW17" s="686"/>
      <c r="CX17" s="686"/>
      <c r="CY17" s="687"/>
      <c r="CZ17" s="688">
        <v>9.6999999999999993</v>
      </c>
      <c r="DA17" s="688"/>
      <c r="DB17" s="688"/>
      <c r="DC17" s="688"/>
      <c r="DD17" s="694" t="s">
        <v>253</v>
      </c>
      <c r="DE17" s="686"/>
      <c r="DF17" s="686"/>
      <c r="DG17" s="686"/>
      <c r="DH17" s="686"/>
      <c r="DI17" s="686"/>
      <c r="DJ17" s="686"/>
      <c r="DK17" s="686"/>
      <c r="DL17" s="686"/>
      <c r="DM17" s="686"/>
      <c r="DN17" s="686"/>
      <c r="DO17" s="686"/>
      <c r="DP17" s="687"/>
      <c r="DQ17" s="694">
        <v>565262</v>
      </c>
      <c r="DR17" s="686"/>
      <c r="DS17" s="686"/>
      <c r="DT17" s="686"/>
      <c r="DU17" s="686"/>
      <c r="DV17" s="686"/>
      <c r="DW17" s="686"/>
      <c r="DX17" s="686"/>
      <c r="DY17" s="686"/>
      <c r="DZ17" s="686"/>
      <c r="EA17" s="686"/>
      <c r="EB17" s="686"/>
      <c r="EC17" s="695"/>
    </row>
    <row r="18" spans="2:133" ht="11.25" customHeight="1" x14ac:dyDescent="0.15">
      <c r="B18" s="682" t="s">
        <v>279</v>
      </c>
      <c r="C18" s="683"/>
      <c r="D18" s="683"/>
      <c r="E18" s="683"/>
      <c r="F18" s="683"/>
      <c r="G18" s="683"/>
      <c r="H18" s="683"/>
      <c r="I18" s="683"/>
      <c r="J18" s="683"/>
      <c r="K18" s="683"/>
      <c r="L18" s="683"/>
      <c r="M18" s="683"/>
      <c r="N18" s="683"/>
      <c r="O18" s="683"/>
      <c r="P18" s="683"/>
      <c r="Q18" s="684"/>
      <c r="R18" s="685">
        <v>2875</v>
      </c>
      <c r="S18" s="686"/>
      <c r="T18" s="686"/>
      <c r="U18" s="686"/>
      <c r="V18" s="686"/>
      <c r="W18" s="686"/>
      <c r="X18" s="686"/>
      <c r="Y18" s="687"/>
      <c r="Z18" s="688">
        <v>0</v>
      </c>
      <c r="AA18" s="688"/>
      <c r="AB18" s="688"/>
      <c r="AC18" s="688"/>
      <c r="AD18" s="689">
        <v>2875</v>
      </c>
      <c r="AE18" s="689"/>
      <c r="AF18" s="689"/>
      <c r="AG18" s="689"/>
      <c r="AH18" s="689"/>
      <c r="AI18" s="689"/>
      <c r="AJ18" s="689"/>
      <c r="AK18" s="689"/>
      <c r="AL18" s="690">
        <v>0.1</v>
      </c>
      <c r="AM18" s="691"/>
      <c r="AN18" s="691"/>
      <c r="AO18" s="692"/>
      <c r="AP18" s="682" t="s">
        <v>280</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244</v>
      </c>
      <c r="BP18" s="688"/>
      <c r="BQ18" s="688"/>
      <c r="BR18" s="688"/>
      <c r="BS18" s="694" t="s">
        <v>253</v>
      </c>
      <c r="BT18" s="686"/>
      <c r="BU18" s="686"/>
      <c r="BV18" s="686"/>
      <c r="BW18" s="686"/>
      <c r="BX18" s="686"/>
      <c r="BY18" s="686"/>
      <c r="BZ18" s="686"/>
      <c r="CA18" s="686"/>
      <c r="CB18" s="695"/>
      <c r="CD18" s="700" t="s">
        <v>281</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253</v>
      </c>
      <c r="DA18" s="688"/>
      <c r="DB18" s="688"/>
      <c r="DC18" s="688"/>
      <c r="DD18" s="694" t="s">
        <v>253</v>
      </c>
      <c r="DE18" s="686"/>
      <c r="DF18" s="686"/>
      <c r="DG18" s="686"/>
      <c r="DH18" s="686"/>
      <c r="DI18" s="686"/>
      <c r="DJ18" s="686"/>
      <c r="DK18" s="686"/>
      <c r="DL18" s="686"/>
      <c r="DM18" s="686"/>
      <c r="DN18" s="686"/>
      <c r="DO18" s="686"/>
      <c r="DP18" s="687"/>
      <c r="DQ18" s="694" t="s">
        <v>244</v>
      </c>
      <c r="DR18" s="686"/>
      <c r="DS18" s="686"/>
      <c r="DT18" s="686"/>
      <c r="DU18" s="686"/>
      <c r="DV18" s="686"/>
      <c r="DW18" s="686"/>
      <c r="DX18" s="686"/>
      <c r="DY18" s="686"/>
      <c r="DZ18" s="686"/>
      <c r="EA18" s="686"/>
      <c r="EB18" s="686"/>
      <c r="EC18" s="695"/>
    </row>
    <row r="19" spans="2:133" ht="11.25" customHeight="1" x14ac:dyDescent="0.15">
      <c r="B19" s="682" t="s">
        <v>282</v>
      </c>
      <c r="C19" s="683"/>
      <c r="D19" s="683"/>
      <c r="E19" s="683"/>
      <c r="F19" s="683"/>
      <c r="G19" s="683"/>
      <c r="H19" s="683"/>
      <c r="I19" s="683"/>
      <c r="J19" s="683"/>
      <c r="K19" s="683"/>
      <c r="L19" s="683"/>
      <c r="M19" s="683"/>
      <c r="N19" s="683"/>
      <c r="O19" s="683"/>
      <c r="P19" s="683"/>
      <c r="Q19" s="684"/>
      <c r="R19" s="685">
        <v>754</v>
      </c>
      <c r="S19" s="686"/>
      <c r="T19" s="686"/>
      <c r="U19" s="686"/>
      <c r="V19" s="686"/>
      <c r="W19" s="686"/>
      <c r="X19" s="686"/>
      <c r="Y19" s="687"/>
      <c r="Z19" s="688">
        <v>0</v>
      </c>
      <c r="AA19" s="688"/>
      <c r="AB19" s="688"/>
      <c r="AC19" s="688"/>
      <c r="AD19" s="689">
        <v>754</v>
      </c>
      <c r="AE19" s="689"/>
      <c r="AF19" s="689"/>
      <c r="AG19" s="689"/>
      <c r="AH19" s="689"/>
      <c r="AI19" s="689"/>
      <c r="AJ19" s="689"/>
      <c r="AK19" s="689"/>
      <c r="AL19" s="690">
        <v>0</v>
      </c>
      <c r="AM19" s="691"/>
      <c r="AN19" s="691"/>
      <c r="AO19" s="692"/>
      <c r="AP19" s="682" t="s">
        <v>283</v>
      </c>
      <c r="AQ19" s="683"/>
      <c r="AR19" s="683"/>
      <c r="AS19" s="683"/>
      <c r="AT19" s="683"/>
      <c r="AU19" s="683"/>
      <c r="AV19" s="683"/>
      <c r="AW19" s="683"/>
      <c r="AX19" s="683"/>
      <c r="AY19" s="683"/>
      <c r="AZ19" s="683"/>
      <c r="BA19" s="683"/>
      <c r="BB19" s="683"/>
      <c r="BC19" s="683"/>
      <c r="BD19" s="683"/>
      <c r="BE19" s="683"/>
      <c r="BF19" s="684"/>
      <c r="BG19" s="685" t="s">
        <v>244</v>
      </c>
      <c r="BH19" s="686"/>
      <c r="BI19" s="686"/>
      <c r="BJ19" s="686"/>
      <c r="BK19" s="686"/>
      <c r="BL19" s="686"/>
      <c r="BM19" s="686"/>
      <c r="BN19" s="687"/>
      <c r="BO19" s="688" t="s">
        <v>244</v>
      </c>
      <c r="BP19" s="688"/>
      <c r="BQ19" s="688"/>
      <c r="BR19" s="688"/>
      <c r="BS19" s="694" t="s">
        <v>253</v>
      </c>
      <c r="BT19" s="686"/>
      <c r="BU19" s="686"/>
      <c r="BV19" s="686"/>
      <c r="BW19" s="686"/>
      <c r="BX19" s="686"/>
      <c r="BY19" s="686"/>
      <c r="BZ19" s="686"/>
      <c r="CA19" s="686"/>
      <c r="CB19" s="695"/>
      <c r="CD19" s="700" t="s">
        <v>284</v>
      </c>
      <c r="CE19" s="701"/>
      <c r="CF19" s="701"/>
      <c r="CG19" s="701"/>
      <c r="CH19" s="701"/>
      <c r="CI19" s="701"/>
      <c r="CJ19" s="701"/>
      <c r="CK19" s="701"/>
      <c r="CL19" s="701"/>
      <c r="CM19" s="701"/>
      <c r="CN19" s="701"/>
      <c r="CO19" s="701"/>
      <c r="CP19" s="701"/>
      <c r="CQ19" s="702"/>
      <c r="CR19" s="685" t="s">
        <v>253</v>
      </c>
      <c r="CS19" s="686"/>
      <c r="CT19" s="686"/>
      <c r="CU19" s="686"/>
      <c r="CV19" s="686"/>
      <c r="CW19" s="686"/>
      <c r="CX19" s="686"/>
      <c r="CY19" s="687"/>
      <c r="CZ19" s="688" t="s">
        <v>244</v>
      </c>
      <c r="DA19" s="688"/>
      <c r="DB19" s="688"/>
      <c r="DC19" s="688"/>
      <c r="DD19" s="694" t="s">
        <v>244</v>
      </c>
      <c r="DE19" s="686"/>
      <c r="DF19" s="686"/>
      <c r="DG19" s="686"/>
      <c r="DH19" s="686"/>
      <c r="DI19" s="686"/>
      <c r="DJ19" s="686"/>
      <c r="DK19" s="686"/>
      <c r="DL19" s="686"/>
      <c r="DM19" s="686"/>
      <c r="DN19" s="686"/>
      <c r="DO19" s="686"/>
      <c r="DP19" s="687"/>
      <c r="DQ19" s="694" t="s">
        <v>253</v>
      </c>
      <c r="DR19" s="686"/>
      <c r="DS19" s="686"/>
      <c r="DT19" s="686"/>
      <c r="DU19" s="686"/>
      <c r="DV19" s="686"/>
      <c r="DW19" s="686"/>
      <c r="DX19" s="686"/>
      <c r="DY19" s="686"/>
      <c r="DZ19" s="686"/>
      <c r="EA19" s="686"/>
      <c r="EB19" s="686"/>
      <c r="EC19" s="695"/>
    </row>
    <row r="20" spans="2:133" ht="11.25" customHeight="1" x14ac:dyDescent="0.15">
      <c r="B20" s="682" t="s">
        <v>285</v>
      </c>
      <c r="C20" s="683"/>
      <c r="D20" s="683"/>
      <c r="E20" s="683"/>
      <c r="F20" s="683"/>
      <c r="G20" s="683"/>
      <c r="H20" s="683"/>
      <c r="I20" s="683"/>
      <c r="J20" s="683"/>
      <c r="K20" s="683"/>
      <c r="L20" s="683"/>
      <c r="M20" s="683"/>
      <c r="N20" s="683"/>
      <c r="O20" s="683"/>
      <c r="P20" s="683"/>
      <c r="Q20" s="684"/>
      <c r="R20" s="685">
        <v>1972</v>
      </c>
      <c r="S20" s="686"/>
      <c r="T20" s="686"/>
      <c r="U20" s="686"/>
      <c r="V20" s="686"/>
      <c r="W20" s="686"/>
      <c r="X20" s="686"/>
      <c r="Y20" s="687"/>
      <c r="Z20" s="688">
        <v>0</v>
      </c>
      <c r="AA20" s="688"/>
      <c r="AB20" s="688"/>
      <c r="AC20" s="688"/>
      <c r="AD20" s="689">
        <v>1972</v>
      </c>
      <c r="AE20" s="689"/>
      <c r="AF20" s="689"/>
      <c r="AG20" s="689"/>
      <c r="AH20" s="689"/>
      <c r="AI20" s="689"/>
      <c r="AJ20" s="689"/>
      <c r="AK20" s="689"/>
      <c r="AL20" s="690">
        <v>0.1</v>
      </c>
      <c r="AM20" s="691"/>
      <c r="AN20" s="691"/>
      <c r="AO20" s="692"/>
      <c r="AP20" s="682" t="s">
        <v>286</v>
      </c>
      <c r="AQ20" s="683"/>
      <c r="AR20" s="683"/>
      <c r="AS20" s="683"/>
      <c r="AT20" s="683"/>
      <c r="AU20" s="683"/>
      <c r="AV20" s="683"/>
      <c r="AW20" s="683"/>
      <c r="AX20" s="683"/>
      <c r="AY20" s="683"/>
      <c r="AZ20" s="683"/>
      <c r="BA20" s="683"/>
      <c r="BB20" s="683"/>
      <c r="BC20" s="683"/>
      <c r="BD20" s="683"/>
      <c r="BE20" s="683"/>
      <c r="BF20" s="684"/>
      <c r="BG20" s="685" t="s">
        <v>244</v>
      </c>
      <c r="BH20" s="686"/>
      <c r="BI20" s="686"/>
      <c r="BJ20" s="686"/>
      <c r="BK20" s="686"/>
      <c r="BL20" s="686"/>
      <c r="BM20" s="686"/>
      <c r="BN20" s="687"/>
      <c r="BO20" s="688" t="s">
        <v>253</v>
      </c>
      <c r="BP20" s="688"/>
      <c r="BQ20" s="688"/>
      <c r="BR20" s="688"/>
      <c r="BS20" s="694" t="s">
        <v>244</v>
      </c>
      <c r="BT20" s="686"/>
      <c r="BU20" s="686"/>
      <c r="BV20" s="686"/>
      <c r="BW20" s="686"/>
      <c r="BX20" s="686"/>
      <c r="BY20" s="686"/>
      <c r="BZ20" s="686"/>
      <c r="CA20" s="686"/>
      <c r="CB20" s="695"/>
      <c r="CD20" s="700" t="s">
        <v>287</v>
      </c>
      <c r="CE20" s="701"/>
      <c r="CF20" s="701"/>
      <c r="CG20" s="701"/>
      <c r="CH20" s="701"/>
      <c r="CI20" s="701"/>
      <c r="CJ20" s="701"/>
      <c r="CK20" s="701"/>
      <c r="CL20" s="701"/>
      <c r="CM20" s="701"/>
      <c r="CN20" s="701"/>
      <c r="CO20" s="701"/>
      <c r="CP20" s="701"/>
      <c r="CQ20" s="702"/>
      <c r="CR20" s="685">
        <v>5850545</v>
      </c>
      <c r="CS20" s="686"/>
      <c r="CT20" s="686"/>
      <c r="CU20" s="686"/>
      <c r="CV20" s="686"/>
      <c r="CW20" s="686"/>
      <c r="CX20" s="686"/>
      <c r="CY20" s="687"/>
      <c r="CZ20" s="688">
        <v>100</v>
      </c>
      <c r="DA20" s="688"/>
      <c r="DB20" s="688"/>
      <c r="DC20" s="688"/>
      <c r="DD20" s="694">
        <v>1542298</v>
      </c>
      <c r="DE20" s="686"/>
      <c r="DF20" s="686"/>
      <c r="DG20" s="686"/>
      <c r="DH20" s="686"/>
      <c r="DI20" s="686"/>
      <c r="DJ20" s="686"/>
      <c r="DK20" s="686"/>
      <c r="DL20" s="686"/>
      <c r="DM20" s="686"/>
      <c r="DN20" s="686"/>
      <c r="DO20" s="686"/>
      <c r="DP20" s="687"/>
      <c r="DQ20" s="694">
        <v>3489440</v>
      </c>
      <c r="DR20" s="686"/>
      <c r="DS20" s="686"/>
      <c r="DT20" s="686"/>
      <c r="DU20" s="686"/>
      <c r="DV20" s="686"/>
      <c r="DW20" s="686"/>
      <c r="DX20" s="686"/>
      <c r="DY20" s="686"/>
      <c r="DZ20" s="686"/>
      <c r="EA20" s="686"/>
      <c r="EB20" s="686"/>
      <c r="EC20" s="695"/>
    </row>
    <row r="21" spans="2:133" ht="11.25" customHeight="1" x14ac:dyDescent="0.15">
      <c r="B21" s="682" t="s">
        <v>288</v>
      </c>
      <c r="C21" s="683"/>
      <c r="D21" s="683"/>
      <c r="E21" s="683"/>
      <c r="F21" s="683"/>
      <c r="G21" s="683"/>
      <c r="H21" s="683"/>
      <c r="I21" s="683"/>
      <c r="J21" s="683"/>
      <c r="K21" s="683"/>
      <c r="L21" s="683"/>
      <c r="M21" s="683"/>
      <c r="N21" s="683"/>
      <c r="O21" s="683"/>
      <c r="P21" s="683"/>
      <c r="Q21" s="684"/>
      <c r="R21" s="685">
        <v>149</v>
      </c>
      <c r="S21" s="686"/>
      <c r="T21" s="686"/>
      <c r="U21" s="686"/>
      <c r="V21" s="686"/>
      <c r="W21" s="686"/>
      <c r="X21" s="686"/>
      <c r="Y21" s="687"/>
      <c r="Z21" s="688">
        <v>0</v>
      </c>
      <c r="AA21" s="688"/>
      <c r="AB21" s="688"/>
      <c r="AC21" s="688"/>
      <c r="AD21" s="689">
        <v>149</v>
      </c>
      <c r="AE21" s="689"/>
      <c r="AF21" s="689"/>
      <c r="AG21" s="689"/>
      <c r="AH21" s="689"/>
      <c r="AI21" s="689"/>
      <c r="AJ21" s="689"/>
      <c r="AK21" s="689"/>
      <c r="AL21" s="690">
        <v>0</v>
      </c>
      <c r="AM21" s="691"/>
      <c r="AN21" s="691"/>
      <c r="AO21" s="692"/>
      <c r="AP21" s="704" t="s">
        <v>289</v>
      </c>
      <c r="AQ21" s="705"/>
      <c r="AR21" s="705"/>
      <c r="AS21" s="705"/>
      <c r="AT21" s="705"/>
      <c r="AU21" s="705"/>
      <c r="AV21" s="705"/>
      <c r="AW21" s="705"/>
      <c r="AX21" s="705"/>
      <c r="AY21" s="705"/>
      <c r="AZ21" s="705"/>
      <c r="BA21" s="705"/>
      <c r="BB21" s="705"/>
      <c r="BC21" s="705"/>
      <c r="BD21" s="705"/>
      <c r="BE21" s="705"/>
      <c r="BF21" s="706"/>
      <c r="BG21" s="685" t="s">
        <v>253</v>
      </c>
      <c r="BH21" s="686"/>
      <c r="BI21" s="686"/>
      <c r="BJ21" s="686"/>
      <c r="BK21" s="686"/>
      <c r="BL21" s="686"/>
      <c r="BM21" s="686"/>
      <c r="BN21" s="687"/>
      <c r="BO21" s="688" t="s">
        <v>244</v>
      </c>
      <c r="BP21" s="688"/>
      <c r="BQ21" s="688"/>
      <c r="BR21" s="688"/>
      <c r="BS21" s="694" t="s">
        <v>253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290</v>
      </c>
      <c r="C22" s="683"/>
      <c r="D22" s="683"/>
      <c r="E22" s="683"/>
      <c r="F22" s="683"/>
      <c r="G22" s="683"/>
      <c r="H22" s="683"/>
      <c r="I22" s="683"/>
      <c r="J22" s="683"/>
      <c r="K22" s="683"/>
      <c r="L22" s="683"/>
      <c r="M22" s="683"/>
      <c r="N22" s="683"/>
      <c r="O22" s="683"/>
      <c r="P22" s="683"/>
      <c r="Q22" s="684"/>
      <c r="R22" s="685">
        <v>2224757</v>
      </c>
      <c r="S22" s="686"/>
      <c r="T22" s="686"/>
      <c r="U22" s="686"/>
      <c r="V22" s="686"/>
      <c r="W22" s="686"/>
      <c r="X22" s="686"/>
      <c r="Y22" s="687"/>
      <c r="Z22" s="688">
        <v>37.1</v>
      </c>
      <c r="AA22" s="688"/>
      <c r="AB22" s="688"/>
      <c r="AC22" s="688"/>
      <c r="AD22" s="689">
        <v>1999695</v>
      </c>
      <c r="AE22" s="689"/>
      <c r="AF22" s="689"/>
      <c r="AG22" s="689"/>
      <c r="AH22" s="689"/>
      <c r="AI22" s="689"/>
      <c r="AJ22" s="689"/>
      <c r="AK22" s="689"/>
      <c r="AL22" s="690">
        <v>77.2</v>
      </c>
      <c r="AM22" s="691"/>
      <c r="AN22" s="691"/>
      <c r="AO22" s="692"/>
      <c r="AP22" s="704" t="s">
        <v>291</v>
      </c>
      <c r="AQ22" s="705"/>
      <c r="AR22" s="705"/>
      <c r="AS22" s="705"/>
      <c r="AT22" s="705"/>
      <c r="AU22" s="705"/>
      <c r="AV22" s="705"/>
      <c r="AW22" s="705"/>
      <c r="AX22" s="705"/>
      <c r="AY22" s="705"/>
      <c r="AZ22" s="705"/>
      <c r="BA22" s="705"/>
      <c r="BB22" s="705"/>
      <c r="BC22" s="705"/>
      <c r="BD22" s="705"/>
      <c r="BE22" s="705"/>
      <c r="BF22" s="706"/>
      <c r="BG22" s="685" t="s">
        <v>253</v>
      </c>
      <c r="BH22" s="686"/>
      <c r="BI22" s="686"/>
      <c r="BJ22" s="686"/>
      <c r="BK22" s="686"/>
      <c r="BL22" s="686"/>
      <c r="BM22" s="686"/>
      <c r="BN22" s="687"/>
      <c r="BO22" s="688" t="s">
        <v>244</v>
      </c>
      <c r="BP22" s="688"/>
      <c r="BQ22" s="688"/>
      <c r="BR22" s="688"/>
      <c r="BS22" s="694" t="s">
        <v>244</v>
      </c>
      <c r="BT22" s="686"/>
      <c r="BU22" s="686"/>
      <c r="BV22" s="686"/>
      <c r="BW22" s="686"/>
      <c r="BX22" s="686"/>
      <c r="BY22" s="686"/>
      <c r="BZ22" s="686"/>
      <c r="CA22" s="686"/>
      <c r="CB22" s="695"/>
      <c r="CD22" s="667" t="s">
        <v>292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293</v>
      </c>
      <c r="C23" s="683"/>
      <c r="D23" s="683"/>
      <c r="E23" s="683"/>
      <c r="F23" s="683"/>
      <c r="G23" s="683"/>
      <c r="H23" s="683"/>
      <c r="I23" s="683"/>
      <c r="J23" s="683"/>
      <c r="K23" s="683"/>
      <c r="L23" s="683"/>
      <c r="M23" s="683"/>
      <c r="N23" s="683"/>
      <c r="O23" s="683"/>
      <c r="P23" s="683"/>
      <c r="Q23" s="684"/>
      <c r="R23" s="685">
        <v>1999695</v>
      </c>
      <c r="S23" s="686"/>
      <c r="T23" s="686"/>
      <c r="U23" s="686"/>
      <c r="V23" s="686"/>
      <c r="W23" s="686"/>
      <c r="X23" s="686"/>
      <c r="Y23" s="687"/>
      <c r="Z23" s="688">
        <v>33.4</v>
      </c>
      <c r="AA23" s="688"/>
      <c r="AB23" s="688"/>
      <c r="AC23" s="688"/>
      <c r="AD23" s="689">
        <v>1999695</v>
      </c>
      <c r="AE23" s="689"/>
      <c r="AF23" s="689"/>
      <c r="AG23" s="689"/>
      <c r="AH23" s="689"/>
      <c r="AI23" s="689"/>
      <c r="AJ23" s="689"/>
      <c r="AK23" s="689"/>
      <c r="AL23" s="690">
        <v>77.2</v>
      </c>
      <c r="AM23" s="691"/>
      <c r="AN23" s="691"/>
      <c r="AO23" s="692"/>
      <c r="AP23" s="704" t="s">
        <v>294</v>
      </c>
      <c r="AQ23" s="705"/>
      <c r="AR23" s="705"/>
      <c r="AS23" s="705"/>
      <c r="AT23" s="705"/>
      <c r="AU23" s="705"/>
      <c r="AV23" s="705"/>
      <c r="AW23" s="705"/>
      <c r="AX23" s="705"/>
      <c r="AY23" s="705"/>
      <c r="AZ23" s="705"/>
      <c r="BA23" s="705"/>
      <c r="BB23" s="705"/>
      <c r="BC23" s="705"/>
      <c r="BD23" s="705"/>
      <c r="BE23" s="705"/>
      <c r="BF23" s="706"/>
      <c r="BG23" s="685" t="s">
        <v>244</v>
      </c>
      <c r="BH23" s="686"/>
      <c r="BI23" s="686"/>
      <c r="BJ23" s="686"/>
      <c r="BK23" s="686"/>
      <c r="BL23" s="686"/>
      <c r="BM23" s="686"/>
      <c r="BN23" s="687"/>
      <c r="BO23" s="688" t="s">
        <v>244</v>
      </c>
      <c r="BP23" s="688"/>
      <c r="BQ23" s="688"/>
      <c r="BR23" s="688"/>
      <c r="BS23" s="694" t="s">
        <v>253</v>
      </c>
      <c r="BT23" s="686"/>
      <c r="BU23" s="686"/>
      <c r="BV23" s="686"/>
      <c r="BW23" s="686"/>
      <c r="BX23" s="686"/>
      <c r="BY23" s="686"/>
      <c r="BZ23" s="686"/>
      <c r="CA23" s="686"/>
      <c r="CB23" s="695"/>
      <c r="CD23" s="667" t="s">
        <v>232</v>
      </c>
      <c r="CE23" s="668"/>
      <c r="CF23" s="668"/>
      <c r="CG23" s="668"/>
      <c r="CH23" s="668"/>
      <c r="CI23" s="668"/>
      <c r="CJ23" s="668"/>
      <c r="CK23" s="668"/>
      <c r="CL23" s="668"/>
      <c r="CM23" s="668"/>
      <c r="CN23" s="668"/>
      <c r="CO23" s="668"/>
      <c r="CP23" s="668"/>
      <c r="CQ23" s="669"/>
      <c r="CR23" s="667" t="s">
        <v>295</v>
      </c>
      <c r="CS23" s="668"/>
      <c r="CT23" s="668"/>
      <c r="CU23" s="668"/>
      <c r="CV23" s="668"/>
      <c r="CW23" s="668"/>
      <c r="CX23" s="668"/>
      <c r="CY23" s="669"/>
      <c r="CZ23" s="667" t="s">
        <v>296</v>
      </c>
      <c r="DA23" s="668"/>
      <c r="DB23" s="668"/>
      <c r="DC23" s="669"/>
      <c r="DD23" s="667" t="s">
        <v>297</v>
      </c>
      <c r="DE23" s="668"/>
      <c r="DF23" s="668"/>
      <c r="DG23" s="668"/>
      <c r="DH23" s="668"/>
      <c r="DI23" s="668"/>
      <c r="DJ23" s="668"/>
      <c r="DK23" s="669"/>
      <c r="DL23" s="716" t="s">
        <v>298</v>
      </c>
      <c r="DM23" s="717"/>
      <c r="DN23" s="717"/>
      <c r="DO23" s="717"/>
      <c r="DP23" s="717"/>
      <c r="DQ23" s="717"/>
      <c r="DR23" s="717"/>
      <c r="DS23" s="717"/>
      <c r="DT23" s="717"/>
      <c r="DU23" s="717"/>
      <c r="DV23" s="718"/>
      <c r="DW23" s="667" t="s">
        <v>299</v>
      </c>
      <c r="DX23" s="668"/>
      <c r="DY23" s="668"/>
      <c r="DZ23" s="668"/>
      <c r="EA23" s="668"/>
      <c r="EB23" s="668"/>
      <c r="EC23" s="669"/>
    </row>
    <row r="24" spans="2:133" ht="11.25" customHeight="1" x14ac:dyDescent="0.15">
      <c r="B24" s="682" t="s">
        <v>300</v>
      </c>
      <c r="C24" s="683"/>
      <c r="D24" s="683"/>
      <c r="E24" s="683"/>
      <c r="F24" s="683"/>
      <c r="G24" s="683"/>
      <c r="H24" s="683"/>
      <c r="I24" s="683"/>
      <c r="J24" s="683"/>
      <c r="K24" s="683"/>
      <c r="L24" s="683"/>
      <c r="M24" s="683"/>
      <c r="N24" s="683"/>
      <c r="O24" s="683"/>
      <c r="P24" s="683"/>
      <c r="Q24" s="684"/>
      <c r="R24" s="685">
        <v>225062</v>
      </c>
      <c r="S24" s="686"/>
      <c r="T24" s="686"/>
      <c r="U24" s="686"/>
      <c r="V24" s="686"/>
      <c r="W24" s="686"/>
      <c r="X24" s="686"/>
      <c r="Y24" s="687"/>
      <c r="Z24" s="688">
        <v>3.8</v>
      </c>
      <c r="AA24" s="688"/>
      <c r="AB24" s="688"/>
      <c r="AC24" s="688"/>
      <c r="AD24" s="689" t="s">
        <v>253</v>
      </c>
      <c r="AE24" s="689"/>
      <c r="AF24" s="689"/>
      <c r="AG24" s="689"/>
      <c r="AH24" s="689"/>
      <c r="AI24" s="689"/>
      <c r="AJ24" s="689"/>
      <c r="AK24" s="689"/>
      <c r="AL24" s="690" t="s">
        <v>244</v>
      </c>
      <c r="AM24" s="691"/>
      <c r="AN24" s="691"/>
      <c r="AO24" s="692"/>
      <c r="AP24" s="704" t="s">
        <v>301</v>
      </c>
      <c r="AQ24" s="705"/>
      <c r="AR24" s="705"/>
      <c r="AS24" s="705"/>
      <c r="AT24" s="705"/>
      <c r="AU24" s="705"/>
      <c r="AV24" s="705"/>
      <c r="AW24" s="705"/>
      <c r="AX24" s="705"/>
      <c r="AY24" s="705"/>
      <c r="AZ24" s="705"/>
      <c r="BA24" s="705"/>
      <c r="BB24" s="705"/>
      <c r="BC24" s="705"/>
      <c r="BD24" s="705"/>
      <c r="BE24" s="705"/>
      <c r="BF24" s="706"/>
      <c r="BG24" s="685" t="s">
        <v>244</v>
      </c>
      <c r="BH24" s="686"/>
      <c r="BI24" s="686"/>
      <c r="BJ24" s="686"/>
      <c r="BK24" s="686"/>
      <c r="BL24" s="686"/>
      <c r="BM24" s="686"/>
      <c r="BN24" s="687"/>
      <c r="BO24" s="688" t="s">
        <v>253</v>
      </c>
      <c r="BP24" s="688"/>
      <c r="BQ24" s="688"/>
      <c r="BR24" s="688"/>
      <c r="BS24" s="694" t="s">
        <v>244</v>
      </c>
      <c r="BT24" s="686"/>
      <c r="BU24" s="686"/>
      <c r="BV24" s="686"/>
      <c r="BW24" s="686"/>
      <c r="BX24" s="686"/>
      <c r="BY24" s="686"/>
      <c r="BZ24" s="686"/>
      <c r="CA24" s="686"/>
      <c r="CB24" s="695"/>
      <c r="CD24" s="696" t="s">
        <v>302</v>
      </c>
      <c r="CE24" s="697"/>
      <c r="CF24" s="697"/>
      <c r="CG24" s="697"/>
      <c r="CH24" s="697"/>
      <c r="CI24" s="697"/>
      <c r="CJ24" s="697"/>
      <c r="CK24" s="697"/>
      <c r="CL24" s="697"/>
      <c r="CM24" s="697"/>
      <c r="CN24" s="697"/>
      <c r="CO24" s="697"/>
      <c r="CP24" s="697"/>
      <c r="CQ24" s="698"/>
      <c r="CR24" s="674">
        <v>1486468</v>
      </c>
      <c r="CS24" s="675"/>
      <c r="CT24" s="675"/>
      <c r="CU24" s="675"/>
      <c r="CV24" s="675"/>
      <c r="CW24" s="675"/>
      <c r="CX24" s="675"/>
      <c r="CY24" s="676"/>
      <c r="CZ24" s="679">
        <v>25.4</v>
      </c>
      <c r="DA24" s="680"/>
      <c r="DB24" s="680"/>
      <c r="DC24" s="699"/>
      <c r="DD24" s="721">
        <v>1230721</v>
      </c>
      <c r="DE24" s="675"/>
      <c r="DF24" s="675"/>
      <c r="DG24" s="675"/>
      <c r="DH24" s="675"/>
      <c r="DI24" s="675"/>
      <c r="DJ24" s="675"/>
      <c r="DK24" s="676"/>
      <c r="DL24" s="721">
        <v>1206844</v>
      </c>
      <c r="DM24" s="675"/>
      <c r="DN24" s="675"/>
      <c r="DO24" s="675"/>
      <c r="DP24" s="675"/>
      <c r="DQ24" s="675"/>
      <c r="DR24" s="675"/>
      <c r="DS24" s="675"/>
      <c r="DT24" s="675"/>
      <c r="DU24" s="675"/>
      <c r="DV24" s="676"/>
      <c r="DW24" s="679">
        <v>45.5</v>
      </c>
      <c r="DX24" s="680"/>
      <c r="DY24" s="680"/>
      <c r="DZ24" s="680"/>
      <c r="EA24" s="680"/>
      <c r="EB24" s="680"/>
      <c r="EC24" s="681"/>
    </row>
    <row r="25" spans="2:133" ht="11.25" customHeight="1" x14ac:dyDescent="0.15">
      <c r="B25" s="682" t="s">
        <v>303</v>
      </c>
      <c r="C25" s="683"/>
      <c r="D25" s="683"/>
      <c r="E25" s="683"/>
      <c r="F25" s="683"/>
      <c r="G25" s="683"/>
      <c r="H25" s="683"/>
      <c r="I25" s="683"/>
      <c r="J25" s="683"/>
      <c r="K25" s="683"/>
      <c r="L25" s="683"/>
      <c r="M25" s="683"/>
      <c r="N25" s="683"/>
      <c r="O25" s="683"/>
      <c r="P25" s="683"/>
      <c r="Q25" s="684"/>
      <c r="R25" s="685" t="s">
        <v>253</v>
      </c>
      <c r="S25" s="686"/>
      <c r="T25" s="686"/>
      <c r="U25" s="686"/>
      <c r="V25" s="686"/>
      <c r="W25" s="686"/>
      <c r="X25" s="686"/>
      <c r="Y25" s="687"/>
      <c r="Z25" s="688" t="s">
        <v>253</v>
      </c>
      <c r="AA25" s="688"/>
      <c r="AB25" s="688"/>
      <c r="AC25" s="688"/>
      <c r="AD25" s="689" t="s">
        <v>253</v>
      </c>
      <c r="AE25" s="689"/>
      <c r="AF25" s="689"/>
      <c r="AG25" s="689"/>
      <c r="AH25" s="689"/>
      <c r="AI25" s="689"/>
      <c r="AJ25" s="689"/>
      <c r="AK25" s="689"/>
      <c r="AL25" s="690" t="s">
        <v>253</v>
      </c>
      <c r="AM25" s="691"/>
      <c r="AN25" s="691"/>
      <c r="AO25" s="692"/>
      <c r="AP25" s="704" t="s">
        <v>304</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253</v>
      </c>
      <c r="BP25" s="688"/>
      <c r="BQ25" s="688"/>
      <c r="BR25" s="688"/>
      <c r="BS25" s="694" t="s">
        <v>244</v>
      </c>
      <c r="BT25" s="686"/>
      <c r="BU25" s="686"/>
      <c r="BV25" s="686"/>
      <c r="BW25" s="686"/>
      <c r="BX25" s="686"/>
      <c r="BY25" s="686"/>
      <c r="BZ25" s="686"/>
      <c r="CA25" s="686"/>
      <c r="CB25" s="695"/>
      <c r="CD25" s="700" t="s">
        <v>305</v>
      </c>
      <c r="CE25" s="701"/>
      <c r="CF25" s="701"/>
      <c r="CG25" s="701"/>
      <c r="CH25" s="701"/>
      <c r="CI25" s="701"/>
      <c r="CJ25" s="701"/>
      <c r="CK25" s="701"/>
      <c r="CL25" s="701"/>
      <c r="CM25" s="701"/>
      <c r="CN25" s="701"/>
      <c r="CO25" s="701"/>
      <c r="CP25" s="701"/>
      <c r="CQ25" s="702"/>
      <c r="CR25" s="685">
        <v>686270</v>
      </c>
      <c r="CS25" s="722"/>
      <c r="CT25" s="722"/>
      <c r="CU25" s="722"/>
      <c r="CV25" s="722"/>
      <c r="CW25" s="722"/>
      <c r="CX25" s="722"/>
      <c r="CY25" s="723"/>
      <c r="CZ25" s="690">
        <v>11.7</v>
      </c>
      <c r="DA25" s="719"/>
      <c r="DB25" s="719"/>
      <c r="DC25" s="724"/>
      <c r="DD25" s="694">
        <v>607485</v>
      </c>
      <c r="DE25" s="722"/>
      <c r="DF25" s="722"/>
      <c r="DG25" s="722"/>
      <c r="DH25" s="722"/>
      <c r="DI25" s="722"/>
      <c r="DJ25" s="722"/>
      <c r="DK25" s="723"/>
      <c r="DL25" s="694">
        <v>584183</v>
      </c>
      <c r="DM25" s="722"/>
      <c r="DN25" s="722"/>
      <c r="DO25" s="722"/>
      <c r="DP25" s="722"/>
      <c r="DQ25" s="722"/>
      <c r="DR25" s="722"/>
      <c r="DS25" s="722"/>
      <c r="DT25" s="722"/>
      <c r="DU25" s="722"/>
      <c r="DV25" s="723"/>
      <c r="DW25" s="690">
        <v>22</v>
      </c>
      <c r="DX25" s="719"/>
      <c r="DY25" s="719"/>
      <c r="DZ25" s="719"/>
      <c r="EA25" s="719"/>
      <c r="EB25" s="719"/>
      <c r="EC25" s="720"/>
    </row>
    <row r="26" spans="2:133" ht="11.25" customHeight="1" x14ac:dyDescent="0.15">
      <c r="B26" s="682" t="s">
        <v>306</v>
      </c>
      <c r="C26" s="683"/>
      <c r="D26" s="683"/>
      <c r="E26" s="683"/>
      <c r="F26" s="683"/>
      <c r="G26" s="683"/>
      <c r="H26" s="683"/>
      <c r="I26" s="683"/>
      <c r="J26" s="683"/>
      <c r="K26" s="683"/>
      <c r="L26" s="683"/>
      <c r="M26" s="683"/>
      <c r="N26" s="683"/>
      <c r="O26" s="683"/>
      <c r="P26" s="683"/>
      <c r="Q26" s="684"/>
      <c r="R26" s="685">
        <v>2735682</v>
      </c>
      <c r="S26" s="686"/>
      <c r="T26" s="686"/>
      <c r="U26" s="686"/>
      <c r="V26" s="686"/>
      <c r="W26" s="686"/>
      <c r="X26" s="686"/>
      <c r="Y26" s="687"/>
      <c r="Z26" s="688">
        <v>45.7</v>
      </c>
      <c r="AA26" s="688"/>
      <c r="AB26" s="688"/>
      <c r="AC26" s="688"/>
      <c r="AD26" s="689">
        <v>2510620</v>
      </c>
      <c r="AE26" s="689"/>
      <c r="AF26" s="689"/>
      <c r="AG26" s="689"/>
      <c r="AH26" s="689"/>
      <c r="AI26" s="689"/>
      <c r="AJ26" s="689"/>
      <c r="AK26" s="689"/>
      <c r="AL26" s="690">
        <v>97</v>
      </c>
      <c r="AM26" s="691"/>
      <c r="AN26" s="691"/>
      <c r="AO26" s="692"/>
      <c r="AP26" s="704" t="s">
        <v>307</v>
      </c>
      <c r="AQ26" s="725"/>
      <c r="AR26" s="725"/>
      <c r="AS26" s="725"/>
      <c r="AT26" s="725"/>
      <c r="AU26" s="725"/>
      <c r="AV26" s="725"/>
      <c r="AW26" s="725"/>
      <c r="AX26" s="725"/>
      <c r="AY26" s="725"/>
      <c r="AZ26" s="725"/>
      <c r="BA26" s="725"/>
      <c r="BB26" s="725"/>
      <c r="BC26" s="725"/>
      <c r="BD26" s="725"/>
      <c r="BE26" s="725"/>
      <c r="BF26" s="706"/>
      <c r="BG26" s="685" t="s">
        <v>253</v>
      </c>
      <c r="BH26" s="686"/>
      <c r="BI26" s="686"/>
      <c r="BJ26" s="686"/>
      <c r="BK26" s="686"/>
      <c r="BL26" s="686"/>
      <c r="BM26" s="686"/>
      <c r="BN26" s="687"/>
      <c r="BO26" s="688" t="s">
        <v>253</v>
      </c>
      <c r="BP26" s="688"/>
      <c r="BQ26" s="688"/>
      <c r="BR26" s="688"/>
      <c r="BS26" s="694" t="s">
        <v>253</v>
      </c>
      <c r="BT26" s="686"/>
      <c r="BU26" s="686"/>
      <c r="BV26" s="686"/>
      <c r="BW26" s="686"/>
      <c r="BX26" s="686"/>
      <c r="BY26" s="686"/>
      <c r="BZ26" s="686"/>
      <c r="CA26" s="686"/>
      <c r="CB26" s="695"/>
      <c r="CD26" s="700" t="s">
        <v>308</v>
      </c>
      <c r="CE26" s="701"/>
      <c r="CF26" s="701"/>
      <c r="CG26" s="701"/>
      <c r="CH26" s="701"/>
      <c r="CI26" s="701"/>
      <c r="CJ26" s="701"/>
      <c r="CK26" s="701"/>
      <c r="CL26" s="701"/>
      <c r="CM26" s="701"/>
      <c r="CN26" s="701"/>
      <c r="CO26" s="701"/>
      <c r="CP26" s="701"/>
      <c r="CQ26" s="702"/>
      <c r="CR26" s="685">
        <v>409875</v>
      </c>
      <c r="CS26" s="686"/>
      <c r="CT26" s="686"/>
      <c r="CU26" s="686"/>
      <c r="CV26" s="686"/>
      <c r="CW26" s="686"/>
      <c r="CX26" s="686"/>
      <c r="CY26" s="687"/>
      <c r="CZ26" s="690">
        <v>7</v>
      </c>
      <c r="DA26" s="719"/>
      <c r="DB26" s="719"/>
      <c r="DC26" s="724"/>
      <c r="DD26" s="694">
        <v>367482</v>
      </c>
      <c r="DE26" s="686"/>
      <c r="DF26" s="686"/>
      <c r="DG26" s="686"/>
      <c r="DH26" s="686"/>
      <c r="DI26" s="686"/>
      <c r="DJ26" s="686"/>
      <c r="DK26" s="687"/>
      <c r="DL26" s="694" t="s">
        <v>244</v>
      </c>
      <c r="DM26" s="686"/>
      <c r="DN26" s="686"/>
      <c r="DO26" s="686"/>
      <c r="DP26" s="686"/>
      <c r="DQ26" s="686"/>
      <c r="DR26" s="686"/>
      <c r="DS26" s="686"/>
      <c r="DT26" s="686"/>
      <c r="DU26" s="686"/>
      <c r="DV26" s="687"/>
      <c r="DW26" s="690" t="s">
        <v>253</v>
      </c>
      <c r="DX26" s="719"/>
      <c r="DY26" s="719"/>
      <c r="DZ26" s="719"/>
      <c r="EA26" s="719"/>
      <c r="EB26" s="719"/>
      <c r="EC26" s="720"/>
    </row>
    <row r="27" spans="2:133" ht="11.25" customHeight="1" x14ac:dyDescent="0.15">
      <c r="B27" s="682" t="s">
        <v>309</v>
      </c>
      <c r="C27" s="683"/>
      <c r="D27" s="683"/>
      <c r="E27" s="683"/>
      <c r="F27" s="683"/>
      <c r="G27" s="683"/>
      <c r="H27" s="683"/>
      <c r="I27" s="683"/>
      <c r="J27" s="683"/>
      <c r="K27" s="683"/>
      <c r="L27" s="683"/>
      <c r="M27" s="683"/>
      <c r="N27" s="683"/>
      <c r="O27" s="683"/>
      <c r="P27" s="683"/>
      <c r="Q27" s="684"/>
      <c r="R27" s="685" t="s">
        <v>244</v>
      </c>
      <c r="S27" s="686"/>
      <c r="T27" s="686"/>
      <c r="U27" s="686"/>
      <c r="V27" s="686"/>
      <c r="W27" s="686"/>
      <c r="X27" s="686"/>
      <c r="Y27" s="687"/>
      <c r="Z27" s="688" t="s">
        <v>244</v>
      </c>
      <c r="AA27" s="688"/>
      <c r="AB27" s="688"/>
      <c r="AC27" s="688"/>
      <c r="AD27" s="689" t="s">
        <v>244</v>
      </c>
      <c r="AE27" s="689"/>
      <c r="AF27" s="689"/>
      <c r="AG27" s="689"/>
      <c r="AH27" s="689"/>
      <c r="AI27" s="689"/>
      <c r="AJ27" s="689"/>
      <c r="AK27" s="689"/>
      <c r="AL27" s="690" t="s">
        <v>244</v>
      </c>
      <c r="AM27" s="691"/>
      <c r="AN27" s="691"/>
      <c r="AO27" s="692"/>
      <c r="AP27" s="682" t="s">
        <v>310</v>
      </c>
      <c r="AQ27" s="683"/>
      <c r="AR27" s="683"/>
      <c r="AS27" s="683"/>
      <c r="AT27" s="683"/>
      <c r="AU27" s="683"/>
      <c r="AV27" s="683"/>
      <c r="AW27" s="683"/>
      <c r="AX27" s="683"/>
      <c r="AY27" s="683"/>
      <c r="AZ27" s="683"/>
      <c r="BA27" s="683"/>
      <c r="BB27" s="683"/>
      <c r="BC27" s="683"/>
      <c r="BD27" s="683"/>
      <c r="BE27" s="683"/>
      <c r="BF27" s="684"/>
      <c r="BG27" s="685">
        <v>340713</v>
      </c>
      <c r="BH27" s="686"/>
      <c r="BI27" s="686"/>
      <c r="BJ27" s="686"/>
      <c r="BK27" s="686"/>
      <c r="BL27" s="686"/>
      <c r="BM27" s="686"/>
      <c r="BN27" s="687"/>
      <c r="BO27" s="688">
        <v>100</v>
      </c>
      <c r="BP27" s="688"/>
      <c r="BQ27" s="688"/>
      <c r="BR27" s="688"/>
      <c r="BS27" s="694">
        <v>2842</v>
      </c>
      <c r="BT27" s="686"/>
      <c r="BU27" s="686"/>
      <c r="BV27" s="686"/>
      <c r="BW27" s="686"/>
      <c r="BX27" s="686"/>
      <c r="BY27" s="686"/>
      <c r="BZ27" s="686"/>
      <c r="CA27" s="686"/>
      <c r="CB27" s="695"/>
      <c r="CD27" s="700" t="s">
        <v>311</v>
      </c>
      <c r="CE27" s="701"/>
      <c r="CF27" s="701"/>
      <c r="CG27" s="701"/>
      <c r="CH27" s="701"/>
      <c r="CI27" s="701"/>
      <c r="CJ27" s="701"/>
      <c r="CK27" s="701"/>
      <c r="CL27" s="701"/>
      <c r="CM27" s="701"/>
      <c r="CN27" s="701"/>
      <c r="CO27" s="701"/>
      <c r="CP27" s="701"/>
      <c r="CQ27" s="702"/>
      <c r="CR27" s="685">
        <v>231039</v>
      </c>
      <c r="CS27" s="722"/>
      <c r="CT27" s="722"/>
      <c r="CU27" s="722"/>
      <c r="CV27" s="722"/>
      <c r="CW27" s="722"/>
      <c r="CX27" s="722"/>
      <c r="CY27" s="723"/>
      <c r="CZ27" s="690">
        <v>3.9</v>
      </c>
      <c r="DA27" s="719"/>
      <c r="DB27" s="719"/>
      <c r="DC27" s="724"/>
      <c r="DD27" s="694">
        <v>57974</v>
      </c>
      <c r="DE27" s="722"/>
      <c r="DF27" s="722"/>
      <c r="DG27" s="722"/>
      <c r="DH27" s="722"/>
      <c r="DI27" s="722"/>
      <c r="DJ27" s="722"/>
      <c r="DK27" s="723"/>
      <c r="DL27" s="694">
        <v>57399</v>
      </c>
      <c r="DM27" s="722"/>
      <c r="DN27" s="722"/>
      <c r="DO27" s="722"/>
      <c r="DP27" s="722"/>
      <c r="DQ27" s="722"/>
      <c r="DR27" s="722"/>
      <c r="DS27" s="722"/>
      <c r="DT27" s="722"/>
      <c r="DU27" s="722"/>
      <c r="DV27" s="723"/>
      <c r="DW27" s="690">
        <v>2.2000000000000002</v>
      </c>
      <c r="DX27" s="719"/>
      <c r="DY27" s="719"/>
      <c r="DZ27" s="719"/>
      <c r="EA27" s="719"/>
      <c r="EB27" s="719"/>
      <c r="EC27" s="720"/>
    </row>
    <row r="28" spans="2:133" ht="11.25" customHeight="1" x14ac:dyDescent="0.15">
      <c r="B28" s="682" t="s">
        <v>312</v>
      </c>
      <c r="C28" s="683"/>
      <c r="D28" s="683"/>
      <c r="E28" s="683"/>
      <c r="F28" s="683"/>
      <c r="G28" s="683"/>
      <c r="H28" s="683"/>
      <c r="I28" s="683"/>
      <c r="J28" s="683"/>
      <c r="K28" s="683"/>
      <c r="L28" s="683"/>
      <c r="M28" s="683"/>
      <c r="N28" s="683"/>
      <c r="O28" s="683"/>
      <c r="P28" s="683"/>
      <c r="Q28" s="684"/>
      <c r="R28" s="685">
        <v>12554</v>
      </c>
      <c r="S28" s="686"/>
      <c r="T28" s="686"/>
      <c r="U28" s="686"/>
      <c r="V28" s="686"/>
      <c r="W28" s="686"/>
      <c r="X28" s="686"/>
      <c r="Y28" s="687"/>
      <c r="Z28" s="688">
        <v>0.2</v>
      </c>
      <c r="AA28" s="688"/>
      <c r="AB28" s="688"/>
      <c r="AC28" s="688"/>
      <c r="AD28" s="689" t="s">
        <v>244</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313</v>
      </c>
      <c r="CE28" s="701"/>
      <c r="CF28" s="701"/>
      <c r="CG28" s="701"/>
      <c r="CH28" s="701"/>
      <c r="CI28" s="701"/>
      <c r="CJ28" s="701"/>
      <c r="CK28" s="701"/>
      <c r="CL28" s="701"/>
      <c r="CM28" s="701"/>
      <c r="CN28" s="701"/>
      <c r="CO28" s="701"/>
      <c r="CP28" s="701"/>
      <c r="CQ28" s="702"/>
      <c r="CR28" s="685">
        <v>569159</v>
      </c>
      <c r="CS28" s="686"/>
      <c r="CT28" s="686"/>
      <c r="CU28" s="686"/>
      <c r="CV28" s="686"/>
      <c r="CW28" s="686"/>
      <c r="CX28" s="686"/>
      <c r="CY28" s="687"/>
      <c r="CZ28" s="690">
        <v>9.6999999999999993</v>
      </c>
      <c r="DA28" s="719"/>
      <c r="DB28" s="719"/>
      <c r="DC28" s="724"/>
      <c r="DD28" s="694">
        <v>565262</v>
      </c>
      <c r="DE28" s="686"/>
      <c r="DF28" s="686"/>
      <c r="DG28" s="686"/>
      <c r="DH28" s="686"/>
      <c r="DI28" s="686"/>
      <c r="DJ28" s="686"/>
      <c r="DK28" s="687"/>
      <c r="DL28" s="694">
        <v>565262</v>
      </c>
      <c r="DM28" s="686"/>
      <c r="DN28" s="686"/>
      <c r="DO28" s="686"/>
      <c r="DP28" s="686"/>
      <c r="DQ28" s="686"/>
      <c r="DR28" s="686"/>
      <c r="DS28" s="686"/>
      <c r="DT28" s="686"/>
      <c r="DU28" s="686"/>
      <c r="DV28" s="687"/>
      <c r="DW28" s="690">
        <v>21.3</v>
      </c>
      <c r="DX28" s="719"/>
      <c r="DY28" s="719"/>
      <c r="DZ28" s="719"/>
      <c r="EA28" s="719"/>
      <c r="EB28" s="719"/>
      <c r="EC28" s="720"/>
    </row>
    <row r="29" spans="2:133" ht="11.25" customHeight="1" x14ac:dyDescent="0.15">
      <c r="B29" s="682" t="s">
        <v>314</v>
      </c>
      <c r="C29" s="683"/>
      <c r="D29" s="683"/>
      <c r="E29" s="683"/>
      <c r="F29" s="683"/>
      <c r="G29" s="683"/>
      <c r="H29" s="683"/>
      <c r="I29" s="683"/>
      <c r="J29" s="683"/>
      <c r="K29" s="683"/>
      <c r="L29" s="683"/>
      <c r="M29" s="683"/>
      <c r="N29" s="683"/>
      <c r="O29" s="683"/>
      <c r="P29" s="683"/>
      <c r="Q29" s="684"/>
      <c r="R29" s="685">
        <v>119383</v>
      </c>
      <c r="S29" s="686"/>
      <c r="T29" s="686"/>
      <c r="U29" s="686"/>
      <c r="V29" s="686"/>
      <c r="W29" s="686"/>
      <c r="X29" s="686"/>
      <c r="Y29" s="687"/>
      <c r="Z29" s="688">
        <v>2</v>
      </c>
      <c r="AA29" s="688"/>
      <c r="AB29" s="688"/>
      <c r="AC29" s="688"/>
      <c r="AD29" s="689">
        <v>47580</v>
      </c>
      <c r="AE29" s="689"/>
      <c r="AF29" s="689"/>
      <c r="AG29" s="689"/>
      <c r="AH29" s="689"/>
      <c r="AI29" s="689"/>
      <c r="AJ29" s="689"/>
      <c r="AK29" s="689"/>
      <c r="AL29" s="690">
        <v>1.8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315</v>
      </c>
      <c r="CE29" s="732"/>
      <c r="CF29" s="700" t="s">
        <v>70</v>
      </c>
      <c r="CG29" s="701"/>
      <c r="CH29" s="701"/>
      <c r="CI29" s="701"/>
      <c r="CJ29" s="701"/>
      <c r="CK29" s="701"/>
      <c r="CL29" s="701"/>
      <c r="CM29" s="701"/>
      <c r="CN29" s="701"/>
      <c r="CO29" s="701"/>
      <c r="CP29" s="701"/>
      <c r="CQ29" s="702"/>
      <c r="CR29" s="685">
        <v>568905</v>
      </c>
      <c r="CS29" s="722"/>
      <c r="CT29" s="722"/>
      <c r="CU29" s="722"/>
      <c r="CV29" s="722"/>
      <c r="CW29" s="722"/>
      <c r="CX29" s="722"/>
      <c r="CY29" s="723"/>
      <c r="CZ29" s="690">
        <v>9.6999999999999993</v>
      </c>
      <c r="DA29" s="719"/>
      <c r="DB29" s="719"/>
      <c r="DC29" s="724"/>
      <c r="DD29" s="694">
        <v>565008</v>
      </c>
      <c r="DE29" s="722"/>
      <c r="DF29" s="722"/>
      <c r="DG29" s="722"/>
      <c r="DH29" s="722"/>
      <c r="DI29" s="722"/>
      <c r="DJ29" s="722"/>
      <c r="DK29" s="723"/>
      <c r="DL29" s="694">
        <v>565008</v>
      </c>
      <c r="DM29" s="722"/>
      <c r="DN29" s="722"/>
      <c r="DO29" s="722"/>
      <c r="DP29" s="722"/>
      <c r="DQ29" s="722"/>
      <c r="DR29" s="722"/>
      <c r="DS29" s="722"/>
      <c r="DT29" s="722"/>
      <c r="DU29" s="722"/>
      <c r="DV29" s="723"/>
      <c r="DW29" s="690">
        <v>21.3</v>
      </c>
      <c r="DX29" s="719"/>
      <c r="DY29" s="719"/>
      <c r="DZ29" s="719"/>
      <c r="EA29" s="719"/>
      <c r="EB29" s="719"/>
      <c r="EC29" s="720"/>
    </row>
    <row r="30" spans="2:133" ht="11.25" customHeight="1" x14ac:dyDescent="0.15">
      <c r="B30" s="682" t="s">
        <v>316</v>
      </c>
      <c r="C30" s="683"/>
      <c r="D30" s="683"/>
      <c r="E30" s="683"/>
      <c r="F30" s="683"/>
      <c r="G30" s="683"/>
      <c r="H30" s="683"/>
      <c r="I30" s="683"/>
      <c r="J30" s="683"/>
      <c r="K30" s="683"/>
      <c r="L30" s="683"/>
      <c r="M30" s="683"/>
      <c r="N30" s="683"/>
      <c r="O30" s="683"/>
      <c r="P30" s="683"/>
      <c r="Q30" s="684"/>
      <c r="R30" s="685">
        <v>9311</v>
      </c>
      <c r="S30" s="686"/>
      <c r="T30" s="686"/>
      <c r="U30" s="686"/>
      <c r="V30" s="686"/>
      <c r="W30" s="686"/>
      <c r="X30" s="686"/>
      <c r="Y30" s="687"/>
      <c r="Z30" s="688">
        <v>0.2</v>
      </c>
      <c r="AA30" s="688"/>
      <c r="AB30" s="688"/>
      <c r="AC30" s="688"/>
      <c r="AD30" s="689" t="s">
        <v>253</v>
      </c>
      <c r="AE30" s="689"/>
      <c r="AF30" s="689"/>
      <c r="AG30" s="689"/>
      <c r="AH30" s="689"/>
      <c r="AI30" s="689"/>
      <c r="AJ30" s="689"/>
      <c r="AK30" s="689"/>
      <c r="AL30" s="690" t="s">
        <v>253</v>
      </c>
      <c r="AM30" s="691"/>
      <c r="AN30" s="691"/>
      <c r="AO30" s="692"/>
      <c r="AP30" s="664" t="s">
        <v>232</v>
      </c>
      <c r="AQ30" s="665"/>
      <c r="AR30" s="665"/>
      <c r="AS30" s="665"/>
      <c r="AT30" s="665"/>
      <c r="AU30" s="665"/>
      <c r="AV30" s="665"/>
      <c r="AW30" s="665"/>
      <c r="AX30" s="665"/>
      <c r="AY30" s="665"/>
      <c r="AZ30" s="665"/>
      <c r="BA30" s="665"/>
      <c r="BB30" s="665"/>
      <c r="BC30" s="665"/>
      <c r="BD30" s="665"/>
      <c r="BE30" s="665"/>
      <c r="BF30" s="666"/>
      <c r="BG30" s="664" t="s">
        <v>317</v>
      </c>
      <c r="BH30" s="729"/>
      <c r="BI30" s="729"/>
      <c r="BJ30" s="729"/>
      <c r="BK30" s="729"/>
      <c r="BL30" s="729"/>
      <c r="BM30" s="729"/>
      <c r="BN30" s="729"/>
      <c r="BO30" s="729"/>
      <c r="BP30" s="729"/>
      <c r="BQ30" s="730"/>
      <c r="BR30" s="664" t="s">
        <v>318</v>
      </c>
      <c r="BS30" s="729"/>
      <c r="BT30" s="729"/>
      <c r="BU30" s="729"/>
      <c r="BV30" s="729"/>
      <c r="BW30" s="729"/>
      <c r="BX30" s="729"/>
      <c r="BY30" s="729"/>
      <c r="BZ30" s="729"/>
      <c r="CA30" s="729"/>
      <c r="CB30" s="730"/>
      <c r="CD30" s="733"/>
      <c r="CE30" s="734"/>
      <c r="CF30" s="700" t="s">
        <v>319</v>
      </c>
      <c r="CG30" s="701"/>
      <c r="CH30" s="701"/>
      <c r="CI30" s="701"/>
      <c r="CJ30" s="701"/>
      <c r="CK30" s="701"/>
      <c r="CL30" s="701"/>
      <c r="CM30" s="701"/>
      <c r="CN30" s="701"/>
      <c r="CO30" s="701"/>
      <c r="CP30" s="701"/>
      <c r="CQ30" s="702"/>
      <c r="CR30" s="685">
        <v>544912</v>
      </c>
      <c r="CS30" s="686"/>
      <c r="CT30" s="686"/>
      <c r="CU30" s="686"/>
      <c r="CV30" s="686"/>
      <c r="CW30" s="686"/>
      <c r="CX30" s="686"/>
      <c r="CY30" s="687"/>
      <c r="CZ30" s="690">
        <v>9.3000000000000007</v>
      </c>
      <c r="DA30" s="719"/>
      <c r="DB30" s="719"/>
      <c r="DC30" s="724"/>
      <c r="DD30" s="694">
        <v>541071</v>
      </c>
      <c r="DE30" s="686"/>
      <c r="DF30" s="686"/>
      <c r="DG30" s="686"/>
      <c r="DH30" s="686"/>
      <c r="DI30" s="686"/>
      <c r="DJ30" s="686"/>
      <c r="DK30" s="687"/>
      <c r="DL30" s="694">
        <v>541071</v>
      </c>
      <c r="DM30" s="686"/>
      <c r="DN30" s="686"/>
      <c r="DO30" s="686"/>
      <c r="DP30" s="686"/>
      <c r="DQ30" s="686"/>
      <c r="DR30" s="686"/>
      <c r="DS30" s="686"/>
      <c r="DT30" s="686"/>
      <c r="DU30" s="686"/>
      <c r="DV30" s="687"/>
      <c r="DW30" s="690">
        <v>20.399999999999999</v>
      </c>
      <c r="DX30" s="719"/>
      <c r="DY30" s="719"/>
      <c r="DZ30" s="719"/>
      <c r="EA30" s="719"/>
      <c r="EB30" s="719"/>
      <c r="EC30" s="720"/>
    </row>
    <row r="31" spans="2:133" ht="11.25" customHeight="1" x14ac:dyDescent="0.15">
      <c r="B31" s="682" t="s">
        <v>320</v>
      </c>
      <c r="C31" s="683"/>
      <c r="D31" s="683"/>
      <c r="E31" s="683"/>
      <c r="F31" s="683"/>
      <c r="G31" s="683"/>
      <c r="H31" s="683"/>
      <c r="I31" s="683"/>
      <c r="J31" s="683"/>
      <c r="K31" s="683"/>
      <c r="L31" s="683"/>
      <c r="M31" s="683"/>
      <c r="N31" s="683"/>
      <c r="O31" s="683"/>
      <c r="P31" s="683"/>
      <c r="Q31" s="684"/>
      <c r="R31" s="685">
        <v>731203</v>
      </c>
      <c r="S31" s="686"/>
      <c r="T31" s="686"/>
      <c r="U31" s="686"/>
      <c r="V31" s="686"/>
      <c r="W31" s="686"/>
      <c r="X31" s="686"/>
      <c r="Y31" s="687"/>
      <c r="Z31" s="688">
        <v>12.2</v>
      </c>
      <c r="AA31" s="688"/>
      <c r="AB31" s="688"/>
      <c r="AC31" s="688"/>
      <c r="AD31" s="689" t="s">
        <v>244</v>
      </c>
      <c r="AE31" s="689"/>
      <c r="AF31" s="689"/>
      <c r="AG31" s="689"/>
      <c r="AH31" s="689"/>
      <c r="AI31" s="689"/>
      <c r="AJ31" s="689"/>
      <c r="AK31" s="689"/>
      <c r="AL31" s="690" t="s">
        <v>244</v>
      </c>
      <c r="AM31" s="691"/>
      <c r="AN31" s="691"/>
      <c r="AO31" s="692"/>
      <c r="AP31" s="742" t="s">
        <v>321</v>
      </c>
      <c r="AQ31" s="743"/>
      <c r="AR31" s="743"/>
      <c r="AS31" s="743"/>
      <c r="AT31" s="748" t="s">
        <v>322</v>
      </c>
      <c r="AU31" s="231"/>
      <c r="AV31" s="231"/>
      <c r="AW31" s="231"/>
      <c r="AX31" s="671" t="s">
        <v>196</v>
      </c>
      <c r="AY31" s="672"/>
      <c r="AZ31" s="672"/>
      <c r="BA31" s="672"/>
      <c r="BB31" s="672"/>
      <c r="BC31" s="672"/>
      <c r="BD31" s="672"/>
      <c r="BE31" s="672"/>
      <c r="BF31" s="673"/>
      <c r="BG31" s="741">
        <v>99.4</v>
      </c>
      <c r="BH31" s="737"/>
      <c r="BI31" s="737"/>
      <c r="BJ31" s="737"/>
      <c r="BK31" s="737"/>
      <c r="BL31" s="737"/>
      <c r="BM31" s="680">
        <v>99.1</v>
      </c>
      <c r="BN31" s="737"/>
      <c r="BO31" s="737"/>
      <c r="BP31" s="737"/>
      <c r="BQ31" s="738"/>
      <c r="BR31" s="741">
        <v>99.8</v>
      </c>
      <c r="BS31" s="737"/>
      <c r="BT31" s="737"/>
      <c r="BU31" s="737"/>
      <c r="BV31" s="737"/>
      <c r="BW31" s="737"/>
      <c r="BX31" s="680">
        <v>99.4</v>
      </c>
      <c r="BY31" s="737"/>
      <c r="BZ31" s="737"/>
      <c r="CA31" s="737"/>
      <c r="CB31" s="738"/>
      <c r="CD31" s="733"/>
      <c r="CE31" s="734"/>
      <c r="CF31" s="700" t="s">
        <v>323</v>
      </c>
      <c r="CG31" s="701"/>
      <c r="CH31" s="701"/>
      <c r="CI31" s="701"/>
      <c r="CJ31" s="701"/>
      <c r="CK31" s="701"/>
      <c r="CL31" s="701"/>
      <c r="CM31" s="701"/>
      <c r="CN31" s="701"/>
      <c r="CO31" s="701"/>
      <c r="CP31" s="701"/>
      <c r="CQ31" s="702"/>
      <c r="CR31" s="685">
        <v>23993</v>
      </c>
      <c r="CS31" s="722"/>
      <c r="CT31" s="722"/>
      <c r="CU31" s="722"/>
      <c r="CV31" s="722"/>
      <c r="CW31" s="722"/>
      <c r="CX31" s="722"/>
      <c r="CY31" s="723"/>
      <c r="CZ31" s="690">
        <v>0.4</v>
      </c>
      <c r="DA31" s="719"/>
      <c r="DB31" s="719"/>
      <c r="DC31" s="724"/>
      <c r="DD31" s="694">
        <v>23937</v>
      </c>
      <c r="DE31" s="722"/>
      <c r="DF31" s="722"/>
      <c r="DG31" s="722"/>
      <c r="DH31" s="722"/>
      <c r="DI31" s="722"/>
      <c r="DJ31" s="722"/>
      <c r="DK31" s="723"/>
      <c r="DL31" s="694">
        <v>23937</v>
      </c>
      <c r="DM31" s="722"/>
      <c r="DN31" s="722"/>
      <c r="DO31" s="722"/>
      <c r="DP31" s="722"/>
      <c r="DQ31" s="722"/>
      <c r="DR31" s="722"/>
      <c r="DS31" s="722"/>
      <c r="DT31" s="722"/>
      <c r="DU31" s="722"/>
      <c r="DV31" s="723"/>
      <c r="DW31" s="690">
        <v>0.9</v>
      </c>
      <c r="DX31" s="719"/>
      <c r="DY31" s="719"/>
      <c r="DZ31" s="719"/>
      <c r="EA31" s="719"/>
      <c r="EB31" s="719"/>
      <c r="EC31" s="720"/>
    </row>
    <row r="32" spans="2:133" ht="11.25" customHeight="1" x14ac:dyDescent="0.15">
      <c r="B32" s="752" t="s">
        <v>324</v>
      </c>
      <c r="C32" s="753"/>
      <c r="D32" s="753"/>
      <c r="E32" s="753"/>
      <c r="F32" s="753"/>
      <c r="G32" s="753"/>
      <c r="H32" s="753"/>
      <c r="I32" s="753"/>
      <c r="J32" s="753"/>
      <c r="K32" s="753"/>
      <c r="L32" s="753"/>
      <c r="M32" s="753"/>
      <c r="N32" s="753"/>
      <c r="O32" s="753"/>
      <c r="P32" s="753"/>
      <c r="Q32" s="754"/>
      <c r="R32" s="685" t="s">
        <v>244</v>
      </c>
      <c r="S32" s="686"/>
      <c r="T32" s="686"/>
      <c r="U32" s="686"/>
      <c r="V32" s="686"/>
      <c r="W32" s="686"/>
      <c r="X32" s="686"/>
      <c r="Y32" s="687"/>
      <c r="Z32" s="688" t="s">
        <v>253</v>
      </c>
      <c r="AA32" s="688"/>
      <c r="AB32" s="688"/>
      <c r="AC32" s="688"/>
      <c r="AD32" s="689" t="s">
        <v>244</v>
      </c>
      <c r="AE32" s="689"/>
      <c r="AF32" s="689"/>
      <c r="AG32" s="689"/>
      <c r="AH32" s="689"/>
      <c r="AI32" s="689"/>
      <c r="AJ32" s="689"/>
      <c r="AK32" s="689"/>
      <c r="AL32" s="690" t="s">
        <v>253</v>
      </c>
      <c r="AM32" s="691"/>
      <c r="AN32" s="691"/>
      <c r="AO32" s="692"/>
      <c r="AP32" s="744"/>
      <c r="AQ32" s="745"/>
      <c r="AR32" s="745"/>
      <c r="AS32" s="745"/>
      <c r="AT32" s="749"/>
      <c r="AU32" s="230" t="s">
        <v>325</v>
      </c>
      <c r="AV32" s="230"/>
      <c r="AW32" s="230"/>
      <c r="AX32" s="682" t="s">
        <v>326</v>
      </c>
      <c r="AY32" s="683"/>
      <c r="AZ32" s="683"/>
      <c r="BA32" s="683"/>
      <c r="BB32" s="683"/>
      <c r="BC32" s="683"/>
      <c r="BD32" s="683"/>
      <c r="BE32" s="683"/>
      <c r="BF32" s="684"/>
      <c r="BG32" s="751">
        <v>99.9</v>
      </c>
      <c r="BH32" s="722"/>
      <c r="BI32" s="722"/>
      <c r="BJ32" s="722"/>
      <c r="BK32" s="722"/>
      <c r="BL32" s="722"/>
      <c r="BM32" s="691">
        <v>99.5</v>
      </c>
      <c r="BN32" s="739"/>
      <c r="BO32" s="739"/>
      <c r="BP32" s="739"/>
      <c r="BQ32" s="740"/>
      <c r="BR32" s="751">
        <v>99.6</v>
      </c>
      <c r="BS32" s="722"/>
      <c r="BT32" s="722"/>
      <c r="BU32" s="722"/>
      <c r="BV32" s="722"/>
      <c r="BW32" s="722"/>
      <c r="BX32" s="691">
        <v>99</v>
      </c>
      <c r="BY32" s="739"/>
      <c r="BZ32" s="739"/>
      <c r="CA32" s="739"/>
      <c r="CB32" s="740"/>
      <c r="CD32" s="735"/>
      <c r="CE32" s="736"/>
      <c r="CF32" s="700" t="s">
        <v>327</v>
      </c>
      <c r="CG32" s="701"/>
      <c r="CH32" s="701"/>
      <c r="CI32" s="701"/>
      <c r="CJ32" s="701"/>
      <c r="CK32" s="701"/>
      <c r="CL32" s="701"/>
      <c r="CM32" s="701"/>
      <c r="CN32" s="701"/>
      <c r="CO32" s="701"/>
      <c r="CP32" s="701"/>
      <c r="CQ32" s="702"/>
      <c r="CR32" s="685">
        <v>254</v>
      </c>
      <c r="CS32" s="686"/>
      <c r="CT32" s="686"/>
      <c r="CU32" s="686"/>
      <c r="CV32" s="686"/>
      <c r="CW32" s="686"/>
      <c r="CX32" s="686"/>
      <c r="CY32" s="687"/>
      <c r="CZ32" s="690">
        <v>0</v>
      </c>
      <c r="DA32" s="719"/>
      <c r="DB32" s="719"/>
      <c r="DC32" s="724"/>
      <c r="DD32" s="694">
        <v>254</v>
      </c>
      <c r="DE32" s="686"/>
      <c r="DF32" s="686"/>
      <c r="DG32" s="686"/>
      <c r="DH32" s="686"/>
      <c r="DI32" s="686"/>
      <c r="DJ32" s="686"/>
      <c r="DK32" s="687"/>
      <c r="DL32" s="694">
        <v>254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328</v>
      </c>
      <c r="C33" s="683"/>
      <c r="D33" s="683"/>
      <c r="E33" s="683"/>
      <c r="F33" s="683"/>
      <c r="G33" s="683"/>
      <c r="H33" s="683"/>
      <c r="I33" s="683"/>
      <c r="J33" s="683"/>
      <c r="K33" s="683"/>
      <c r="L33" s="683"/>
      <c r="M33" s="683"/>
      <c r="N33" s="683"/>
      <c r="O33" s="683"/>
      <c r="P33" s="683"/>
      <c r="Q33" s="684"/>
      <c r="R33" s="685">
        <v>428538</v>
      </c>
      <c r="S33" s="686"/>
      <c r="T33" s="686"/>
      <c r="U33" s="686"/>
      <c r="V33" s="686"/>
      <c r="W33" s="686"/>
      <c r="X33" s="686"/>
      <c r="Y33" s="687"/>
      <c r="Z33" s="688">
        <v>7.2</v>
      </c>
      <c r="AA33" s="688"/>
      <c r="AB33" s="688"/>
      <c r="AC33" s="688"/>
      <c r="AD33" s="689" t="s">
        <v>253</v>
      </c>
      <c r="AE33" s="689"/>
      <c r="AF33" s="689"/>
      <c r="AG33" s="689"/>
      <c r="AH33" s="689"/>
      <c r="AI33" s="689"/>
      <c r="AJ33" s="689"/>
      <c r="AK33" s="689"/>
      <c r="AL33" s="690" t="s">
        <v>244</v>
      </c>
      <c r="AM33" s="691"/>
      <c r="AN33" s="691"/>
      <c r="AO33" s="692"/>
      <c r="AP33" s="746"/>
      <c r="AQ33" s="747"/>
      <c r="AR33" s="747"/>
      <c r="AS33" s="747"/>
      <c r="AT33" s="750"/>
      <c r="AU33" s="232"/>
      <c r="AV33" s="232"/>
      <c r="AW33" s="232"/>
      <c r="AX33" s="726" t="s">
        <v>329</v>
      </c>
      <c r="AY33" s="727"/>
      <c r="AZ33" s="727"/>
      <c r="BA33" s="727"/>
      <c r="BB33" s="727"/>
      <c r="BC33" s="727"/>
      <c r="BD33" s="727"/>
      <c r="BE33" s="727"/>
      <c r="BF33" s="728"/>
      <c r="BG33" s="755">
        <v>99</v>
      </c>
      <c r="BH33" s="756"/>
      <c r="BI33" s="756"/>
      <c r="BJ33" s="756"/>
      <c r="BK33" s="756"/>
      <c r="BL33" s="756"/>
      <c r="BM33" s="757">
        <v>98.8</v>
      </c>
      <c r="BN33" s="756"/>
      <c r="BO33" s="756"/>
      <c r="BP33" s="756"/>
      <c r="BQ33" s="758"/>
      <c r="BR33" s="755">
        <v>99.9</v>
      </c>
      <c r="BS33" s="756"/>
      <c r="BT33" s="756"/>
      <c r="BU33" s="756"/>
      <c r="BV33" s="756"/>
      <c r="BW33" s="756"/>
      <c r="BX33" s="757">
        <v>99.6</v>
      </c>
      <c r="BY33" s="756"/>
      <c r="BZ33" s="756"/>
      <c r="CA33" s="756"/>
      <c r="CB33" s="758"/>
      <c r="CD33" s="700" t="s">
        <v>330</v>
      </c>
      <c r="CE33" s="701"/>
      <c r="CF33" s="701"/>
      <c r="CG33" s="701"/>
      <c r="CH33" s="701"/>
      <c r="CI33" s="701"/>
      <c r="CJ33" s="701"/>
      <c r="CK33" s="701"/>
      <c r="CL33" s="701"/>
      <c r="CM33" s="701"/>
      <c r="CN33" s="701"/>
      <c r="CO33" s="701"/>
      <c r="CP33" s="701"/>
      <c r="CQ33" s="702"/>
      <c r="CR33" s="685">
        <v>2821716</v>
      </c>
      <c r="CS33" s="722"/>
      <c r="CT33" s="722"/>
      <c r="CU33" s="722"/>
      <c r="CV33" s="722"/>
      <c r="CW33" s="722"/>
      <c r="CX33" s="722"/>
      <c r="CY33" s="723"/>
      <c r="CZ33" s="690">
        <v>48.2</v>
      </c>
      <c r="DA33" s="719"/>
      <c r="DB33" s="719"/>
      <c r="DC33" s="724"/>
      <c r="DD33" s="694">
        <v>1965776</v>
      </c>
      <c r="DE33" s="722"/>
      <c r="DF33" s="722"/>
      <c r="DG33" s="722"/>
      <c r="DH33" s="722"/>
      <c r="DI33" s="722"/>
      <c r="DJ33" s="722"/>
      <c r="DK33" s="723"/>
      <c r="DL33" s="694">
        <v>848891</v>
      </c>
      <c r="DM33" s="722"/>
      <c r="DN33" s="722"/>
      <c r="DO33" s="722"/>
      <c r="DP33" s="722"/>
      <c r="DQ33" s="722"/>
      <c r="DR33" s="722"/>
      <c r="DS33" s="722"/>
      <c r="DT33" s="722"/>
      <c r="DU33" s="722"/>
      <c r="DV33" s="723"/>
      <c r="DW33" s="690">
        <v>32</v>
      </c>
      <c r="DX33" s="719"/>
      <c r="DY33" s="719"/>
      <c r="DZ33" s="719"/>
      <c r="EA33" s="719"/>
      <c r="EB33" s="719"/>
      <c r="EC33" s="720"/>
    </row>
    <row r="34" spans="2:133" ht="11.25" customHeight="1" x14ac:dyDescent="0.15">
      <c r="B34" s="682" t="s">
        <v>331</v>
      </c>
      <c r="C34" s="683"/>
      <c r="D34" s="683"/>
      <c r="E34" s="683"/>
      <c r="F34" s="683"/>
      <c r="G34" s="683"/>
      <c r="H34" s="683"/>
      <c r="I34" s="683"/>
      <c r="J34" s="683"/>
      <c r="K34" s="683"/>
      <c r="L34" s="683"/>
      <c r="M34" s="683"/>
      <c r="N34" s="683"/>
      <c r="O34" s="683"/>
      <c r="P34" s="683"/>
      <c r="Q34" s="684"/>
      <c r="R34" s="685">
        <v>62738</v>
      </c>
      <c r="S34" s="686"/>
      <c r="T34" s="686"/>
      <c r="U34" s="686"/>
      <c r="V34" s="686"/>
      <c r="W34" s="686"/>
      <c r="X34" s="686"/>
      <c r="Y34" s="687"/>
      <c r="Z34" s="688">
        <v>1</v>
      </c>
      <c r="AA34" s="688"/>
      <c r="AB34" s="688"/>
      <c r="AC34" s="688"/>
      <c r="AD34" s="689">
        <v>24507</v>
      </c>
      <c r="AE34" s="689"/>
      <c r="AF34" s="689"/>
      <c r="AG34" s="689"/>
      <c r="AH34" s="689"/>
      <c r="AI34" s="689"/>
      <c r="AJ34" s="689"/>
      <c r="AK34" s="689"/>
      <c r="AL34" s="690">
        <v>0.9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332</v>
      </c>
      <c r="CE34" s="701"/>
      <c r="CF34" s="701"/>
      <c r="CG34" s="701"/>
      <c r="CH34" s="701"/>
      <c r="CI34" s="701"/>
      <c r="CJ34" s="701"/>
      <c r="CK34" s="701"/>
      <c r="CL34" s="701"/>
      <c r="CM34" s="701"/>
      <c r="CN34" s="701"/>
      <c r="CO34" s="701"/>
      <c r="CP34" s="701"/>
      <c r="CQ34" s="702"/>
      <c r="CR34" s="685">
        <v>691542</v>
      </c>
      <c r="CS34" s="686"/>
      <c r="CT34" s="686"/>
      <c r="CU34" s="686"/>
      <c r="CV34" s="686"/>
      <c r="CW34" s="686"/>
      <c r="CX34" s="686"/>
      <c r="CY34" s="687"/>
      <c r="CZ34" s="690">
        <v>11.8</v>
      </c>
      <c r="DA34" s="719"/>
      <c r="DB34" s="719"/>
      <c r="DC34" s="724"/>
      <c r="DD34" s="694">
        <v>506149</v>
      </c>
      <c r="DE34" s="686"/>
      <c r="DF34" s="686"/>
      <c r="DG34" s="686"/>
      <c r="DH34" s="686"/>
      <c r="DI34" s="686"/>
      <c r="DJ34" s="686"/>
      <c r="DK34" s="687"/>
      <c r="DL34" s="694">
        <v>366209</v>
      </c>
      <c r="DM34" s="686"/>
      <c r="DN34" s="686"/>
      <c r="DO34" s="686"/>
      <c r="DP34" s="686"/>
      <c r="DQ34" s="686"/>
      <c r="DR34" s="686"/>
      <c r="DS34" s="686"/>
      <c r="DT34" s="686"/>
      <c r="DU34" s="686"/>
      <c r="DV34" s="687"/>
      <c r="DW34" s="690">
        <v>13.8</v>
      </c>
      <c r="DX34" s="719"/>
      <c r="DY34" s="719"/>
      <c r="DZ34" s="719"/>
      <c r="EA34" s="719"/>
      <c r="EB34" s="719"/>
      <c r="EC34" s="720"/>
    </row>
    <row r="35" spans="2:133" ht="11.25" customHeight="1" x14ac:dyDescent="0.15">
      <c r="B35" s="682" t="s">
        <v>333</v>
      </c>
      <c r="C35" s="683"/>
      <c r="D35" s="683"/>
      <c r="E35" s="683"/>
      <c r="F35" s="683"/>
      <c r="G35" s="683"/>
      <c r="H35" s="683"/>
      <c r="I35" s="683"/>
      <c r="J35" s="683"/>
      <c r="K35" s="683"/>
      <c r="L35" s="683"/>
      <c r="M35" s="683"/>
      <c r="N35" s="683"/>
      <c r="O35" s="683"/>
      <c r="P35" s="683"/>
      <c r="Q35" s="684"/>
      <c r="R35" s="685">
        <v>11684</v>
      </c>
      <c r="S35" s="686"/>
      <c r="T35" s="686"/>
      <c r="U35" s="686"/>
      <c r="V35" s="686"/>
      <c r="W35" s="686"/>
      <c r="X35" s="686"/>
      <c r="Y35" s="687"/>
      <c r="Z35" s="688">
        <v>0.2</v>
      </c>
      <c r="AA35" s="688"/>
      <c r="AB35" s="688"/>
      <c r="AC35" s="688"/>
      <c r="AD35" s="689" t="s">
        <v>253</v>
      </c>
      <c r="AE35" s="689"/>
      <c r="AF35" s="689"/>
      <c r="AG35" s="689"/>
      <c r="AH35" s="689"/>
      <c r="AI35" s="689"/>
      <c r="AJ35" s="689"/>
      <c r="AK35" s="689"/>
      <c r="AL35" s="690" t="s">
        <v>253</v>
      </c>
      <c r="AM35" s="691"/>
      <c r="AN35" s="691"/>
      <c r="AO35" s="692"/>
      <c r="AP35" s="235"/>
      <c r="AQ35" s="664" t="s">
        <v>334</v>
      </c>
      <c r="AR35" s="665"/>
      <c r="AS35" s="665"/>
      <c r="AT35" s="665"/>
      <c r="AU35" s="665"/>
      <c r="AV35" s="665"/>
      <c r="AW35" s="665"/>
      <c r="AX35" s="665"/>
      <c r="AY35" s="665"/>
      <c r="AZ35" s="665"/>
      <c r="BA35" s="665"/>
      <c r="BB35" s="665"/>
      <c r="BC35" s="665"/>
      <c r="BD35" s="665"/>
      <c r="BE35" s="665"/>
      <c r="BF35" s="666"/>
      <c r="BG35" s="664" t="s">
        <v>335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336</v>
      </c>
      <c r="CE35" s="701"/>
      <c r="CF35" s="701"/>
      <c r="CG35" s="701"/>
      <c r="CH35" s="701"/>
      <c r="CI35" s="701"/>
      <c r="CJ35" s="701"/>
      <c r="CK35" s="701"/>
      <c r="CL35" s="701"/>
      <c r="CM35" s="701"/>
      <c r="CN35" s="701"/>
      <c r="CO35" s="701"/>
      <c r="CP35" s="701"/>
      <c r="CQ35" s="702"/>
      <c r="CR35" s="685">
        <v>134484</v>
      </c>
      <c r="CS35" s="722"/>
      <c r="CT35" s="722"/>
      <c r="CU35" s="722"/>
      <c r="CV35" s="722"/>
      <c r="CW35" s="722"/>
      <c r="CX35" s="722"/>
      <c r="CY35" s="723"/>
      <c r="CZ35" s="690">
        <v>2.2999999999999998</v>
      </c>
      <c r="DA35" s="719"/>
      <c r="DB35" s="719"/>
      <c r="DC35" s="724"/>
      <c r="DD35" s="694">
        <v>107677</v>
      </c>
      <c r="DE35" s="722"/>
      <c r="DF35" s="722"/>
      <c r="DG35" s="722"/>
      <c r="DH35" s="722"/>
      <c r="DI35" s="722"/>
      <c r="DJ35" s="722"/>
      <c r="DK35" s="723"/>
      <c r="DL35" s="694">
        <v>17295</v>
      </c>
      <c r="DM35" s="722"/>
      <c r="DN35" s="722"/>
      <c r="DO35" s="722"/>
      <c r="DP35" s="722"/>
      <c r="DQ35" s="722"/>
      <c r="DR35" s="722"/>
      <c r="DS35" s="722"/>
      <c r="DT35" s="722"/>
      <c r="DU35" s="722"/>
      <c r="DV35" s="723"/>
      <c r="DW35" s="690">
        <v>0.7</v>
      </c>
      <c r="DX35" s="719"/>
      <c r="DY35" s="719"/>
      <c r="DZ35" s="719"/>
      <c r="EA35" s="719"/>
      <c r="EB35" s="719"/>
      <c r="EC35" s="720"/>
    </row>
    <row r="36" spans="2:133" ht="11.25" customHeight="1" x14ac:dyDescent="0.15">
      <c r="B36" s="682" t="s">
        <v>337</v>
      </c>
      <c r="C36" s="683"/>
      <c r="D36" s="683"/>
      <c r="E36" s="683"/>
      <c r="F36" s="683"/>
      <c r="G36" s="683"/>
      <c r="H36" s="683"/>
      <c r="I36" s="683"/>
      <c r="J36" s="683"/>
      <c r="K36" s="683"/>
      <c r="L36" s="683"/>
      <c r="M36" s="683"/>
      <c r="N36" s="683"/>
      <c r="O36" s="683"/>
      <c r="P36" s="683"/>
      <c r="Q36" s="684"/>
      <c r="R36" s="685">
        <v>679557</v>
      </c>
      <c r="S36" s="686"/>
      <c r="T36" s="686"/>
      <c r="U36" s="686"/>
      <c r="V36" s="686"/>
      <c r="W36" s="686"/>
      <c r="X36" s="686"/>
      <c r="Y36" s="687"/>
      <c r="Z36" s="688">
        <v>11.3</v>
      </c>
      <c r="AA36" s="688"/>
      <c r="AB36" s="688"/>
      <c r="AC36" s="688"/>
      <c r="AD36" s="689" t="s">
        <v>244</v>
      </c>
      <c r="AE36" s="689"/>
      <c r="AF36" s="689"/>
      <c r="AG36" s="689"/>
      <c r="AH36" s="689"/>
      <c r="AI36" s="689"/>
      <c r="AJ36" s="689"/>
      <c r="AK36" s="689"/>
      <c r="AL36" s="690" t="s">
        <v>244</v>
      </c>
      <c r="AM36" s="691"/>
      <c r="AN36" s="691"/>
      <c r="AO36" s="692"/>
      <c r="AP36" s="235"/>
      <c r="AQ36" s="759" t="s">
        <v>338</v>
      </c>
      <c r="AR36" s="760"/>
      <c r="AS36" s="760"/>
      <c r="AT36" s="760"/>
      <c r="AU36" s="760"/>
      <c r="AV36" s="760"/>
      <c r="AW36" s="760"/>
      <c r="AX36" s="760"/>
      <c r="AY36" s="761"/>
      <c r="AZ36" s="674">
        <v>504677</v>
      </c>
      <c r="BA36" s="675"/>
      <c r="BB36" s="675"/>
      <c r="BC36" s="675"/>
      <c r="BD36" s="675"/>
      <c r="BE36" s="675"/>
      <c r="BF36" s="762"/>
      <c r="BG36" s="696" t="s">
        <v>339</v>
      </c>
      <c r="BH36" s="697"/>
      <c r="BI36" s="697"/>
      <c r="BJ36" s="697"/>
      <c r="BK36" s="697"/>
      <c r="BL36" s="697"/>
      <c r="BM36" s="697"/>
      <c r="BN36" s="697"/>
      <c r="BO36" s="697"/>
      <c r="BP36" s="697"/>
      <c r="BQ36" s="697"/>
      <c r="BR36" s="697"/>
      <c r="BS36" s="697"/>
      <c r="BT36" s="697"/>
      <c r="BU36" s="698"/>
      <c r="BV36" s="674">
        <v>1848</v>
      </c>
      <c r="BW36" s="675"/>
      <c r="BX36" s="675"/>
      <c r="BY36" s="675"/>
      <c r="BZ36" s="675"/>
      <c r="CA36" s="675"/>
      <c r="CB36" s="762"/>
      <c r="CD36" s="700" t="s">
        <v>340</v>
      </c>
      <c r="CE36" s="701"/>
      <c r="CF36" s="701"/>
      <c r="CG36" s="701"/>
      <c r="CH36" s="701"/>
      <c r="CI36" s="701"/>
      <c r="CJ36" s="701"/>
      <c r="CK36" s="701"/>
      <c r="CL36" s="701"/>
      <c r="CM36" s="701"/>
      <c r="CN36" s="701"/>
      <c r="CO36" s="701"/>
      <c r="CP36" s="701"/>
      <c r="CQ36" s="702"/>
      <c r="CR36" s="685">
        <v>830465</v>
      </c>
      <c r="CS36" s="686"/>
      <c r="CT36" s="686"/>
      <c r="CU36" s="686"/>
      <c r="CV36" s="686"/>
      <c r="CW36" s="686"/>
      <c r="CX36" s="686"/>
      <c r="CY36" s="687"/>
      <c r="CZ36" s="690">
        <v>14.2</v>
      </c>
      <c r="DA36" s="719"/>
      <c r="DB36" s="719"/>
      <c r="DC36" s="724"/>
      <c r="DD36" s="694">
        <v>459152</v>
      </c>
      <c r="DE36" s="686"/>
      <c r="DF36" s="686"/>
      <c r="DG36" s="686"/>
      <c r="DH36" s="686"/>
      <c r="DI36" s="686"/>
      <c r="DJ36" s="686"/>
      <c r="DK36" s="687"/>
      <c r="DL36" s="694">
        <v>271634</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x14ac:dyDescent="0.15">
      <c r="B37" s="682" t="s">
        <v>341</v>
      </c>
      <c r="C37" s="683"/>
      <c r="D37" s="683"/>
      <c r="E37" s="683"/>
      <c r="F37" s="683"/>
      <c r="G37" s="683"/>
      <c r="H37" s="683"/>
      <c r="I37" s="683"/>
      <c r="J37" s="683"/>
      <c r="K37" s="683"/>
      <c r="L37" s="683"/>
      <c r="M37" s="683"/>
      <c r="N37" s="683"/>
      <c r="O37" s="683"/>
      <c r="P37" s="683"/>
      <c r="Q37" s="684"/>
      <c r="R37" s="685">
        <v>57951</v>
      </c>
      <c r="S37" s="686"/>
      <c r="T37" s="686"/>
      <c r="U37" s="686"/>
      <c r="V37" s="686"/>
      <c r="W37" s="686"/>
      <c r="X37" s="686"/>
      <c r="Y37" s="687"/>
      <c r="Z37" s="688">
        <v>1</v>
      </c>
      <c r="AA37" s="688"/>
      <c r="AB37" s="688"/>
      <c r="AC37" s="688"/>
      <c r="AD37" s="689" t="s">
        <v>244</v>
      </c>
      <c r="AE37" s="689"/>
      <c r="AF37" s="689"/>
      <c r="AG37" s="689"/>
      <c r="AH37" s="689"/>
      <c r="AI37" s="689"/>
      <c r="AJ37" s="689"/>
      <c r="AK37" s="689"/>
      <c r="AL37" s="690" t="s">
        <v>253</v>
      </c>
      <c r="AM37" s="691"/>
      <c r="AN37" s="691"/>
      <c r="AO37" s="692"/>
      <c r="AQ37" s="763" t="s">
        <v>342</v>
      </c>
      <c r="AR37" s="764"/>
      <c r="AS37" s="764"/>
      <c r="AT37" s="764"/>
      <c r="AU37" s="764"/>
      <c r="AV37" s="764"/>
      <c r="AW37" s="764"/>
      <c r="AX37" s="764"/>
      <c r="AY37" s="765"/>
      <c r="AZ37" s="685">
        <v>110840</v>
      </c>
      <c r="BA37" s="686"/>
      <c r="BB37" s="686"/>
      <c r="BC37" s="686"/>
      <c r="BD37" s="722"/>
      <c r="BE37" s="722"/>
      <c r="BF37" s="740"/>
      <c r="BG37" s="700" t="s">
        <v>343</v>
      </c>
      <c r="BH37" s="701"/>
      <c r="BI37" s="701"/>
      <c r="BJ37" s="701"/>
      <c r="BK37" s="701"/>
      <c r="BL37" s="701"/>
      <c r="BM37" s="701"/>
      <c r="BN37" s="701"/>
      <c r="BO37" s="701"/>
      <c r="BP37" s="701"/>
      <c r="BQ37" s="701"/>
      <c r="BR37" s="701"/>
      <c r="BS37" s="701"/>
      <c r="BT37" s="701"/>
      <c r="BU37" s="702"/>
      <c r="BV37" s="685">
        <v>1848</v>
      </c>
      <c r="BW37" s="686"/>
      <c r="BX37" s="686"/>
      <c r="BY37" s="686"/>
      <c r="BZ37" s="686"/>
      <c r="CA37" s="686"/>
      <c r="CB37" s="695"/>
      <c r="CD37" s="700" t="s">
        <v>344</v>
      </c>
      <c r="CE37" s="701"/>
      <c r="CF37" s="701"/>
      <c r="CG37" s="701"/>
      <c r="CH37" s="701"/>
      <c r="CI37" s="701"/>
      <c r="CJ37" s="701"/>
      <c r="CK37" s="701"/>
      <c r="CL37" s="701"/>
      <c r="CM37" s="701"/>
      <c r="CN37" s="701"/>
      <c r="CO37" s="701"/>
      <c r="CP37" s="701"/>
      <c r="CQ37" s="702"/>
      <c r="CR37" s="685">
        <v>175507</v>
      </c>
      <c r="CS37" s="722"/>
      <c r="CT37" s="722"/>
      <c r="CU37" s="722"/>
      <c r="CV37" s="722"/>
      <c r="CW37" s="722"/>
      <c r="CX37" s="722"/>
      <c r="CY37" s="723"/>
      <c r="CZ37" s="690">
        <v>3</v>
      </c>
      <c r="DA37" s="719"/>
      <c r="DB37" s="719"/>
      <c r="DC37" s="724"/>
      <c r="DD37" s="694">
        <v>173030</v>
      </c>
      <c r="DE37" s="722"/>
      <c r="DF37" s="722"/>
      <c r="DG37" s="722"/>
      <c r="DH37" s="722"/>
      <c r="DI37" s="722"/>
      <c r="DJ37" s="722"/>
      <c r="DK37" s="723"/>
      <c r="DL37" s="694">
        <v>165685</v>
      </c>
      <c r="DM37" s="722"/>
      <c r="DN37" s="722"/>
      <c r="DO37" s="722"/>
      <c r="DP37" s="722"/>
      <c r="DQ37" s="722"/>
      <c r="DR37" s="722"/>
      <c r="DS37" s="722"/>
      <c r="DT37" s="722"/>
      <c r="DU37" s="722"/>
      <c r="DV37" s="723"/>
      <c r="DW37" s="690">
        <v>6.2</v>
      </c>
      <c r="DX37" s="719"/>
      <c r="DY37" s="719"/>
      <c r="DZ37" s="719"/>
      <c r="EA37" s="719"/>
      <c r="EB37" s="719"/>
      <c r="EC37" s="720"/>
    </row>
    <row r="38" spans="2:133" ht="11.25" customHeight="1" x14ac:dyDescent="0.15">
      <c r="B38" s="682" t="s">
        <v>345</v>
      </c>
      <c r="C38" s="683"/>
      <c r="D38" s="683"/>
      <c r="E38" s="683"/>
      <c r="F38" s="683"/>
      <c r="G38" s="683"/>
      <c r="H38" s="683"/>
      <c r="I38" s="683"/>
      <c r="J38" s="683"/>
      <c r="K38" s="683"/>
      <c r="L38" s="683"/>
      <c r="M38" s="683"/>
      <c r="N38" s="683"/>
      <c r="O38" s="683"/>
      <c r="P38" s="683"/>
      <c r="Q38" s="684"/>
      <c r="R38" s="685">
        <v>213214</v>
      </c>
      <c r="S38" s="686"/>
      <c r="T38" s="686"/>
      <c r="U38" s="686"/>
      <c r="V38" s="686"/>
      <c r="W38" s="686"/>
      <c r="X38" s="686"/>
      <c r="Y38" s="687"/>
      <c r="Z38" s="688">
        <v>3.6</v>
      </c>
      <c r="AA38" s="688"/>
      <c r="AB38" s="688"/>
      <c r="AC38" s="688"/>
      <c r="AD38" s="689">
        <v>6238</v>
      </c>
      <c r="AE38" s="689"/>
      <c r="AF38" s="689"/>
      <c r="AG38" s="689"/>
      <c r="AH38" s="689"/>
      <c r="AI38" s="689"/>
      <c r="AJ38" s="689"/>
      <c r="AK38" s="689"/>
      <c r="AL38" s="690">
        <v>0.2</v>
      </c>
      <c r="AM38" s="691"/>
      <c r="AN38" s="691"/>
      <c r="AO38" s="692"/>
      <c r="AQ38" s="763" t="s">
        <v>346</v>
      </c>
      <c r="AR38" s="764"/>
      <c r="AS38" s="764"/>
      <c r="AT38" s="764"/>
      <c r="AU38" s="764"/>
      <c r="AV38" s="764"/>
      <c r="AW38" s="764"/>
      <c r="AX38" s="764"/>
      <c r="AY38" s="765"/>
      <c r="AZ38" s="685">
        <v>86798</v>
      </c>
      <c r="BA38" s="686"/>
      <c r="BB38" s="686"/>
      <c r="BC38" s="686"/>
      <c r="BD38" s="722"/>
      <c r="BE38" s="722"/>
      <c r="BF38" s="740"/>
      <c r="BG38" s="700" t="s">
        <v>347</v>
      </c>
      <c r="BH38" s="701"/>
      <c r="BI38" s="701"/>
      <c r="BJ38" s="701"/>
      <c r="BK38" s="701"/>
      <c r="BL38" s="701"/>
      <c r="BM38" s="701"/>
      <c r="BN38" s="701"/>
      <c r="BO38" s="701"/>
      <c r="BP38" s="701"/>
      <c r="BQ38" s="701"/>
      <c r="BR38" s="701"/>
      <c r="BS38" s="701"/>
      <c r="BT38" s="701"/>
      <c r="BU38" s="702"/>
      <c r="BV38" s="685">
        <v>401</v>
      </c>
      <c r="BW38" s="686"/>
      <c r="BX38" s="686"/>
      <c r="BY38" s="686"/>
      <c r="BZ38" s="686"/>
      <c r="CA38" s="686"/>
      <c r="CB38" s="695"/>
      <c r="CD38" s="700" t="s">
        <v>348</v>
      </c>
      <c r="CE38" s="701"/>
      <c r="CF38" s="701"/>
      <c r="CG38" s="701"/>
      <c r="CH38" s="701"/>
      <c r="CI38" s="701"/>
      <c r="CJ38" s="701"/>
      <c r="CK38" s="701"/>
      <c r="CL38" s="701"/>
      <c r="CM38" s="701"/>
      <c r="CN38" s="701"/>
      <c r="CO38" s="701"/>
      <c r="CP38" s="701"/>
      <c r="CQ38" s="702"/>
      <c r="CR38" s="685">
        <v>504677</v>
      </c>
      <c r="CS38" s="686"/>
      <c r="CT38" s="686"/>
      <c r="CU38" s="686"/>
      <c r="CV38" s="686"/>
      <c r="CW38" s="686"/>
      <c r="CX38" s="686"/>
      <c r="CY38" s="687"/>
      <c r="CZ38" s="690">
        <v>8.6</v>
      </c>
      <c r="DA38" s="719"/>
      <c r="DB38" s="719"/>
      <c r="DC38" s="724"/>
      <c r="DD38" s="694">
        <v>462234</v>
      </c>
      <c r="DE38" s="686"/>
      <c r="DF38" s="686"/>
      <c r="DG38" s="686"/>
      <c r="DH38" s="686"/>
      <c r="DI38" s="686"/>
      <c r="DJ38" s="686"/>
      <c r="DK38" s="687"/>
      <c r="DL38" s="694">
        <v>188806</v>
      </c>
      <c r="DM38" s="686"/>
      <c r="DN38" s="686"/>
      <c r="DO38" s="686"/>
      <c r="DP38" s="686"/>
      <c r="DQ38" s="686"/>
      <c r="DR38" s="686"/>
      <c r="DS38" s="686"/>
      <c r="DT38" s="686"/>
      <c r="DU38" s="686"/>
      <c r="DV38" s="687"/>
      <c r="DW38" s="690">
        <v>7.1</v>
      </c>
      <c r="DX38" s="719"/>
      <c r="DY38" s="719"/>
      <c r="DZ38" s="719"/>
      <c r="EA38" s="719"/>
      <c r="EB38" s="719"/>
      <c r="EC38" s="720"/>
    </row>
    <row r="39" spans="2:133" ht="11.25" customHeight="1" x14ac:dyDescent="0.15">
      <c r="B39" s="682" t="s">
        <v>349</v>
      </c>
      <c r="C39" s="683"/>
      <c r="D39" s="683"/>
      <c r="E39" s="683"/>
      <c r="F39" s="683"/>
      <c r="G39" s="683"/>
      <c r="H39" s="683"/>
      <c r="I39" s="683"/>
      <c r="J39" s="683"/>
      <c r="K39" s="683"/>
      <c r="L39" s="683"/>
      <c r="M39" s="683"/>
      <c r="N39" s="683"/>
      <c r="O39" s="683"/>
      <c r="P39" s="683"/>
      <c r="Q39" s="684"/>
      <c r="R39" s="685">
        <v>927744</v>
      </c>
      <c r="S39" s="686"/>
      <c r="T39" s="686"/>
      <c r="U39" s="686"/>
      <c r="V39" s="686"/>
      <c r="W39" s="686"/>
      <c r="X39" s="686"/>
      <c r="Y39" s="687"/>
      <c r="Z39" s="688">
        <v>15.5</v>
      </c>
      <c r="AA39" s="688"/>
      <c r="AB39" s="688"/>
      <c r="AC39" s="688"/>
      <c r="AD39" s="689" t="s">
        <v>253</v>
      </c>
      <c r="AE39" s="689"/>
      <c r="AF39" s="689"/>
      <c r="AG39" s="689"/>
      <c r="AH39" s="689"/>
      <c r="AI39" s="689"/>
      <c r="AJ39" s="689"/>
      <c r="AK39" s="689"/>
      <c r="AL39" s="690" t="s">
        <v>244</v>
      </c>
      <c r="AM39" s="691"/>
      <c r="AN39" s="691"/>
      <c r="AO39" s="692"/>
      <c r="AQ39" s="763" t="s">
        <v>350</v>
      </c>
      <c r="AR39" s="764"/>
      <c r="AS39" s="764"/>
      <c r="AT39" s="764"/>
      <c r="AU39" s="764"/>
      <c r="AV39" s="764"/>
      <c r="AW39" s="764"/>
      <c r="AX39" s="764"/>
      <c r="AY39" s="765"/>
      <c r="AZ39" s="685" t="s">
        <v>253</v>
      </c>
      <c r="BA39" s="686"/>
      <c r="BB39" s="686"/>
      <c r="BC39" s="686"/>
      <c r="BD39" s="722"/>
      <c r="BE39" s="722"/>
      <c r="BF39" s="740"/>
      <c r="BG39" s="700" t="s">
        <v>351</v>
      </c>
      <c r="BH39" s="701"/>
      <c r="BI39" s="701"/>
      <c r="BJ39" s="701"/>
      <c r="BK39" s="701"/>
      <c r="BL39" s="701"/>
      <c r="BM39" s="701"/>
      <c r="BN39" s="701"/>
      <c r="BO39" s="701"/>
      <c r="BP39" s="701"/>
      <c r="BQ39" s="701"/>
      <c r="BR39" s="701"/>
      <c r="BS39" s="701"/>
      <c r="BT39" s="701"/>
      <c r="BU39" s="702"/>
      <c r="BV39" s="685">
        <v>632</v>
      </c>
      <c r="BW39" s="686"/>
      <c r="BX39" s="686"/>
      <c r="BY39" s="686"/>
      <c r="BZ39" s="686"/>
      <c r="CA39" s="686"/>
      <c r="CB39" s="695"/>
      <c r="CD39" s="700" t="s">
        <v>352</v>
      </c>
      <c r="CE39" s="701"/>
      <c r="CF39" s="701"/>
      <c r="CG39" s="701"/>
      <c r="CH39" s="701"/>
      <c r="CI39" s="701"/>
      <c r="CJ39" s="701"/>
      <c r="CK39" s="701"/>
      <c r="CL39" s="701"/>
      <c r="CM39" s="701"/>
      <c r="CN39" s="701"/>
      <c r="CO39" s="701"/>
      <c r="CP39" s="701"/>
      <c r="CQ39" s="702"/>
      <c r="CR39" s="685">
        <v>492608</v>
      </c>
      <c r="CS39" s="722"/>
      <c r="CT39" s="722"/>
      <c r="CU39" s="722"/>
      <c r="CV39" s="722"/>
      <c r="CW39" s="722"/>
      <c r="CX39" s="722"/>
      <c r="CY39" s="723"/>
      <c r="CZ39" s="690">
        <v>8.4</v>
      </c>
      <c r="DA39" s="719"/>
      <c r="DB39" s="719"/>
      <c r="DC39" s="724"/>
      <c r="DD39" s="694">
        <v>424609</v>
      </c>
      <c r="DE39" s="722"/>
      <c r="DF39" s="722"/>
      <c r="DG39" s="722"/>
      <c r="DH39" s="722"/>
      <c r="DI39" s="722"/>
      <c r="DJ39" s="722"/>
      <c r="DK39" s="723"/>
      <c r="DL39" s="694" t="s">
        <v>253</v>
      </c>
      <c r="DM39" s="722"/>
      <c r="DN39" s="722"/>
      <c r="DO39" s="722"/>
      <c r="DP39" s="722"/>
      <c r="DQ39" s="722"/>
      <c r="DR39" s="722"/>
      <c r="DS39" s="722"/>
      <c r="DT39" s="722"/>
      <c r="DU39" s="722"/>
      <c r="DV39" s="723"/>
      <c r="DW39" s="690" t="s">
        <v>244</v>
      </c>
      <c r="DX39" s="719"/>
      <c r="DY39" s="719"/>
      <c r="DZ39" s="719"/>
      <c r="EA39" s="719"/>
      <c r="EB39" s="719"/>
      <c r="EC39" s="720"/>
    </row>
    <row r="40" spans="2:133" ht="11.25" customHeight="1" x14ac:dyDescent="0.15">
      <c r="B40" s="682" t="s">
        <v>353</v>
      </c>
      <c r="C40" s="683"/>
      <c r="D40" s="683"/>
      <c r="E40" s="683"/>
      <c r="F40" s="683"/>
      <c r="G40" s="683"/>
      <c r="H40" s="683"/>
      <c r="I40" s="683"/>
      <c r="J40" s="683"/>
      <c r="K40" s="683"/>
      <c r="L40" s="683"/>
      <c r="M40" s="683"/>
      <c r="N40" s="683"/>
      <c r="O40" s="683"/>
      <c r="P40" s="683"/>
      <c r="Q40" s="684"/>
      <c r="R40" s="685" t="s">
        <v>244</v>
      </c>
      <c r="S40" s="686"/>
      <c r="T40" s="686"/>
      <c r="U40" s="686"/>
      <c r="V40" s="686"/>
      <c r="W40" s="686"/>
      <c r="X40" s="686"/>
      <c r="Y40" s="687"/>
      <c r="Z40" s="688" t="s">
        <v>244</v>
      </c>
      <c r="AA40" s="688"/>
      <c r="AB40" s="688"/>
      <c r="AC40" s="688"/>
      <c r="AD40" s="689" t="s">
        <v>244</v>
      </c>
      <c r="AE40" s="689"/>
      <c r="AF40" s="689"/>
      <c r="AG40" s="689"/>
      <c r="AH40" s="689"/>
      <c r="AI40" s="689"/>
      <c r="AJ40" s="689"/>
      <c r="AK40" s="689"/>
      <c r="AL40" s="690" t="s">
        <v>253</v>
      </c>
      <c r="AM40" s="691"/>
      <c r="AN40" s="691"/>
      <c r="AO40" s="692"/>
      <c r="AQ40" s="763" t="s">
        <v>354</v>
      </c>
      <c r="AR40" s="764"/>
      <c r="AS40" s="764"/>
      <c r="AT40" s="764"/>
      <c r="AU40" s="764"/>
      <c r="AV40" s="764"/>
      <c r="AW40" s="764"/>
      <c r="AX40" s="764"/>
      <c r="AY40" s="765"/>
      <c r="AZ40" s="685" t="s">
        <v>253</v>
      </c>
      <c r="BA40" s="686"/>
      <c r="BB40" s="686"/>
      <c r="BC40" s="686"/>
      <c r="BD40" s="722"/>
      <c r="BE40" s="722"/>
      <c r="BF40" s="740"/>
      <c r="BG40" s="766" t="s">
        <v>355</v>
      </c>
      <c r="BH40" s="767"/>
      <c r="BI40" s="767"/>
      <c r="BJ40" s="767"/>
      <c r="BK40" s="767"/>
      <c r="BL40" s="236"/>
      <c r="BM40" s="701" t="s">
        <v>356</v>
      </c>
      <c r="BN40" s="701"/>
      <c r="BO40" s="701"/>
      <c r="BP40" s="701"/>
      <c r="BQ40" s="701"/>
      <c r="BR40" s="701"/>
      <c r="BS40" s="701"/>
      <c r="BT40" s="701"/>
      <c r="BU40" s="702"/>
      <c r="BV40" s="685">
        <v>114</v>
      </c>
      <c r="BW40" s="686"/>
      <c r="BX40" s="686"/>
      <c r="BY40" s="686"/>
      <c r="BZ40" s="686"/>
      <c r="CA40" s="686"/>
      <c r="CB40" s="695"/>
      <c r="CD40" s="700" t="s">
        <v>357</v>
      </c>
      <c r="CE40" s="701"/>
      <c r="CF40" s="701"/>
      <c r="CG40" s="701"/>
      <c r="CH40" s="701"/>
      <c r="CI40" s="701"/>
      <c r="CJ40" s="701"/>
      <c r="CK40" s="701"/>
      <c r="CL40" s="701"/>
      <c r="CM40" s="701"/>
      <c r="CN40" s="701"/>
      <c r="CO40" s="701"/>
      <c r="CP40" s="701"/>
      <c r="CQ40" s="702"/>
      <c r="CR40" s="685">
        <v>167940</v>
      </c>
      <c r="CS40" s="686"/>
      <c r="CT40" s="686"/>
      <c r="CU40" s="686"/>
      <c r="CV40" s="686"/>
      <c r="CW40" s="686"/>
      <c r="CX40" s="686"/>
      <c r="CY40" s="687"/>
      <c r="CZ40" s="690">
        <v>2.9</v>
      </c>
      <c r="DA40" s="719"/>
      <c r="DB40" s="719"/>
      <c r="DC40" s="724"/>
      <c r="DD40" s="694">
        <v>5955</v>
      </c>
      <c r="DE40" s="686"/>
      <c r="DF40" s="686"/>
      <c r="DG40" s="686"/>
      <c r="DH40" s="686"/>
      <c r="DI40" s="686"/>
      <c r="DJ40" s="686"/>
      <c r="DK40" s="687"/>
      <c r="DL40" s="694">
        <v>4947</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358</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244</v>
      </c>
      <c r="AA41" s="688"/>
      <c r="AB41" s="688"/>
      <c r="AC41" s="688"/>
      <c r="AD41" s="689" t="s">
        <v>244</v>
      </c>
      <c r="AE41" s="689"/>
      <c r="AF41" s="689"/>
      <c r="AG41" s="689"/>
      <c r="AH41" s="689"/>
      <c r="AI41" s="689"/>
      <c r="AJ41" s="689"/>
      <c r="AK41" s="689"/>
      <c r="AL41" s="690" t="s">
        <v>253</v>
      </c>
      <c r="AM41" s="691"/>
      <c r="AN41" s="691"/>
      <c r="AO41" s="692"/>
      <c r="AQ41" s="763" t="s">
        <v>359</v>
      </c>
      <c r="AR41" s="764"/>
      <c r="AS41" s="764"/>
      <c r="AT41" s="764"/>
      <c r="AU41" s="764"/>
      <c r="AV41" s="764"/>
      <c r="AW41" s="764"/>
      <c r="AX41" s="764"/>
      <c r="AY41" s="765"/>
      <c r="AZ41" s="685">
        <v>184354</v>
      </c>
      <c r="BA41" s="686"/>
      <c r="BB41" s="686"/>
      <c r="BC41" s="686"/>
      <c r="BD41" s="722"/>
      <c r="BE41" s="722"/>
      <c r="BF41" s="740"/>
      <c r="BG41" s="766"/>
      <c r="BH41" s="767"/>
      <c r="BI41" s="767"/>
      <c r="BJ41" s="767"/>
      <c r="BK41" s="767"/>
      <c r="BL41" s="236"/>
      <c r="BM41" s="701" t="s">
        <v>360</v>
      </c>
      <c r="BN41" s="701"/>
      <c r="BO41" s="701"/>
      <c r="BP41" s="701"/>
      <c r="BQ41" s="701"/>
      <c r="BR41" s="701"/>
      <c r="BS41" s="701"/>
      <c r="BT41" s="701"/>
      <c r="BU41" s="702"/>
      <c r="BV41" s="685">
        <v>1</v>
      </c>
      <c r="BW41" s="686"/>
      <c r="BX41" s="686"/>
      <c r="BY41" s="686"/>
      <c r="BZ41" s="686"/>
      <c r="CA41" s="686"/>
      <c r="CB41" s="695"/>
      <c r="CD41" s="700" t="s">
        <v>361</v>
      </c>
      <c r="CE41" s="701"/>
      <c r="CF41" s="701"/>
      <c r="CG41" s="701"/>
      <c r="CH41" s="701"/>
      <c r="CI41" s="701"/>
      <c r="CJ41" s="701"/>
      <c r="CK41" s="701"/>
      <c r="CL41" s="701"/>
      <c r="CM41" s="701"/>
      <c r="CN41" s="701"/>
      <c r="CO41" s="701"/>
      <c r="CP41" s="701"/>
      <c r="CQ41" s="702"/>
      <c r="CR41" s="685" t="s">
        <v>244</v>
      </c>
      <c r="CS41" s="722"/>
      <c r="CT41" s="722"/>
      <c r="CU41" s="722"/>
      <c r="CV41" s="722"/>
      <c r="CW41" s="722"/>
      <c r="CX41" s="722"/>
      <c r="CY41" s="723"/>
      <c r="CZ41" s="690" t="s">
        <v>253</v>
      </c>
      <c r="DA41" s="719"/>
      <c r="DB41" s="719"/>
      <c r="DC41" s="724"/>
      <c r="DD41" s="694" t="s">
        <v>244</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362</v>
      </c>
      <c r="C42" s="683"/>
      <c r="D42" s="683"/>
      <c r="E42" s="683"/>
      <c r="F42" s="683"/>
      <c r="G42" s="683"/>
      <c r="H42" s="683"/>
      <c r="I42" s="683"/>
      <c r="J42" s="683"/>
      <c r="K42" s="683"/>
      <c r="L42" s="683"/>
      <c r="M42" s="683"/>
      <c r="N42" s="683"/>
      <c r="O42" s="683"/>
      <c r="P42" s="683"/>
      <c r="Q42" s="684"/>
      <c r="R42" s="685">
        <v>66106</v>
      </c>
      <c r="S42" s="686"/>
      <c r="T42" s="686"/>
      <c r="U42" s="686"/>
      <c r="V42" s="686"/>
      <c r="W42" s="686"/>
      <c r="X42" s="686"/>
      <c r="Y42" s="687"/>
      <c r="Z42" s="688">
        <v>1.1000000000000001</v>
      </c>
      <c r="AA42" s="688"/>
      <c r="AB42" s="688"/>
      <c r="AC42" s="688"/>
      <c r="AD42" s="689" t="s">
        <v>244</v>
      </c>
      <c r="AE42" s="689"/>
      <c r="AF42" s="689"/>
      <c r="AG42" s="689"/>
      <c r="AH42" s="689"/>
      <c r="AI42" s="689"/>
      <c r="AJ42" s="689"/>
      <c r="AK42" s="689"/>
      <c r="AL42" s="690" t="s">
        <v>244</v>
      </c>
      <c r="AM42" s="691"/>
      <c r="AN42" s="691"/>
      <c r="AO42" s="692"/>
      <c r="AQ42" s="784" t="s">
        <v>363</v>
      </c>
      <c r="AR42" s="785"/>
      <c r="AS42" s="785"/>
      <c r="AT42" s="785"/>
      <c r="AU42" s="785"/>
      <c r="AV42" s="785"/>
      <c r="AW42" s="785"/>
      <c r="AX42" s="785"/>
      <c r="AY42" s="786"/>
      <c r="AZ42" s="776">
        <v>122685</v>
      </c>
      <c r="BA42" s="777"/>
      <c r="BB42" s="777"/>
      <c r="BC42" s="777"/>
      <c r="BD42" s="756"/>
      <c r="BE42" s="756"/>
      <c r="BF42" s="758"/>
      <c r="BG42" s="768"/>
      <c r="BH42" s="769"/>
      <c r="BI42" s="769"/>
      <c r="BJ42" s="769"/>
      <c r="BK42" s="769"/>
      <c r="BL42" s="237"/>
      <c r="BM42" s="711" t="s">
        <v>364</v>
      </c>
      <c r="BN42" s="711"/>
      <c r="BO42" s="711"/>
      <c r="BP42" s="711"/>
      <c r="BQ42" s="711"/>
      <c r="BR42" s="711"/>
      <c r="BS42" s="711"/>
      <c r="BT42" s="711"/>
      <c r="BU42" s="712"/>
      <c r="BV42" s="776">
        <v>406</v>
      </c>
      <c r="BW42" s="777"/>
      <c r="BX42" s="777"/>
      <c r="BY42" s="777"/>
      <c r="BZ42" s="777"/>
      <c r="CA42" s="777"/>
      <c r="CB42" s="783"/>
      <c r="CD42" s="682" t="s">
        <v>365</v>
      </c>
      <c r="CE42" s="683"/>
      <c r="CF42" s="683"/>
      <c r="CG42" s="683"/>
      <c r="CH42" s="683"/>
      <c r="CI42" s="683"/>
      <c r="CJ42" s="683"/>
      <c r="CK42" s="683"/>
      <c r="CL42" s="683"/>
      <c r="CM42" s="683"/>
      <c r="CN42" s="683"/>
      <c r="CO42" s="683"/>
      <c r="CP42" s="683"/>
      <c r="CQ42" s="684"/>
      <c r="CR42" s="685">
        <v>1542361</v>
      </c>
      <c r="CS42" s="686"/>
      <c r="CT42" s="686"/>
      <c r="CU42" s="686"/>
      <c r="CV42" s="686"/>
      <c r="CW42" s="686"/>
      <c r="CX42" s="686"/>
      <c r="CY42" s="687"/>
      <c r="CZ42" s="690">
        <v>26.4</v>
      </c>
      <c r="DA42" s="691"/>
      <c r="DB42" s="691"/>
      <c r="DC42" s="703"/>
      <c r="DD42" s="694">
        <v>292943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366</v>
      </c>
      <c r="C43" s="727"/>
      <c r="D43" s="727"/>
      <c r="E43" s="727"/>
      <c r="F43" s="727"/>
      <c r="G43" s="727"/>
      <c r="H43" s="727"/>
      <c r="I43" s="727"/>
      <c r="J43" s="727"/>
      <c r="K43" s="727"/>
      <c r="L43" s="727"/>
      <c r="M43" s="727"/>
      <c r="N43" s="727"/>
      <c r="O43" s="727"/>
      <c r="P43" s="727"/>
      <c r="Q43" s="728"/>
      <c r="R43" s="776">
        <v>5989559</v>
      </c>
      <c r="S43" s="777"/>
      <c r="T43" s="777"/>
      <c r="U43" s="777"/>
      <c r="V43" s="777"/>
      <c r="W43" s="777"/>
      <c r="X43" s="777"/>
      <c r="Y43" s="778"/>
      <c r="Z43" s="779">
        <v>100</v>
      </c>
      <c r="AA43" s="779"/>
      <c r="AB43" s="779"/>
      <c r="AC43" s="779"/>
      <c r="AD43" s="780">
        <v>2588945</v>
      </c>
      <c r="AE43" s="780"/>
      <c r="AF43" s="780"/>
      <c r="AG43" s="780"/>
      <c r="AH43" s="780"/>
      <c r="AI43" s="780"/>
      <c r="AJ43" s="780"/>
      <c r="AK43" s="780"/>
      <c r="AL43" s="781">
        <v>100</v>
      </c>
      <c r="AM43" s="757"/>
      <c r="AN43" s="757"/>
      <c r="AO43" s="782"/>
      <c r="BV43" s="238"/>
      <c r="BW43" s="238"/>
      <c r="BX43" s="238"/>
      <c r="BY43" s="238"/>
      <c r="BZ43" s="238"/>
      <c r="CA43" s="238"/>
      <c r="CB43" s="238"/>
      <c r="CD43" s="682" t="s">
        <v>367</v>
      </c>
      <c r="CE43" s="683"/>
      <c r="CF43" s="683"/>
      <c r="CG43" s="683"/>
      <c r="CH43" s="683"/>
      <c r="CI43" s="683"/>
      <c r="CJ43" s="683"/>
      <c r="CK43" s="683"/>
      <c r="CL43" s="683"/>
      <c r="CM43" s="683"/>
      <c r="CN43" s="683"/>
      <c r="CO43" s="683"/>
      <c r="CP43" s="683"/>
      <c r="CQ43" s="684"/>
      <c r="CR43" s="685" t="s">
        <v>253</v>
      </c>
      <c r="CS43" s="722"/>
      <c r="CT43" s="722"/>
      <c r="CU43" s="722"/>
      <c r="CV43" s="722"/>
      <c r="CW43" s="722"/>
      <c r="CX43" s="722"/>
      <c r="CY43" s="723"/>
      <c r="CZ43" s="690" t="s">
        <v>253</v>
      </c>
      <c r="DA43" s="719"/>
      <c r="DB43" s="719"/>
      <c r="DC43" s="724"/>
      <c r="DD43" s="694" t="s">
        <v>253</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315</v>
      </c>
      <c r="CE44" s="798"/>
      <c r="CF44" s="682" t="s">
        <v>368</v>
      </c>
      <c r="CG44" s="683"/>
      <c r="CH44" s="683"/>
      <c r="CI44" s="683"/>
      <c r="CJ44" s="683"/>
      <c r="CK44" s="683"/>
      <c r="CL44" s="683"/>
      <c r="CM44" s="683"/>
      <c r="CN44" s="683"/>
      <c r="CO44" s="683"/>
      <c r="CP44" s="683"/>
      <c r="CQ44" s="684"/>
      <c r="CR44" s="685">
        <v>1542298</v>
      </c>
      <c r="CS44" s="686"/>
      <c r="CT44" s="686"/>
      <c r="CU44" s="686"/>
      <c r="CV44" s="686"/>
      <c r="CW44" s="686"/>
      <c r="CX44" s="686"/>
      <c r="CY44" s="687"/>
      <c r="CZ44" s="690">
        <v>26.4</v>
      </c>
      <c r="DA44" s="691"/>
      <c r="DB44" s="691"/>
      <c r="DC44" s="703"/>
      <c r="DD44" s="694">
        <v>292880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370</v>
      </c>
      <c r="CG45" s="683"/>
      <c r="CH45" s="683"/>
      <c r="CI45" s="683"/>
      <c r="CJ45" s="683"/>
      <c r="CK45" s="683"/>
      <c r="CL45" s="683"/>
      <c r="CM45" s="683"/>
      <c r="CN45" s="683"/>
      <c r="CO45" s="683"/>
      <c r="CP45" s="683"/>
      <c r="CQ45" s="684"/>
      <c r="CR45" s="685">
        <v>532717</v>
      </c>
      <c r="CS45" s="722"/>
      <c r="CT45" s="722"/>
      <c r="CU45" s="722"/>
      <c r="CV45" s="722"/>
      <c r="CW45" s="722"/>
      <c r="CX45" s="722"/>
      <c r="CY45" s="723"/>
      <c r="CZ45" s="690">
        <v>9.1</v>
      </c>
      <c r="DA45" s="719"/>
      <c r="DB45" s="719"/>
      <c r="DC45" s="724"/>
      <c r="DD45" s="694">
        <v>39407</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371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372</v>
      </c>
      <c r="CG46" s="683"/>
      <c r="CH46" s="683"/>
      <c r="CI46" s="683"/>
      <c r="CJ46" s="683"/>
      <c r="CK46" s="683"/>
      <c r="CL46" s="683"/>
      <c r="CM46" s="683"/>
      <c r="CN46" s="683"/>
      <c r="CO46" s="683"/>
      <c r="CP46" s="683"/>
      <c r="CQ46" s="684"/>
      <c r="CR46" s="685">
        <v>771083</v>
      </c>
      <c r="CS46" s="686"/>
      <c r="CT46" s="686"/>
      <c r="CU46" s="686"/>
      <c r="CV46" s="686"/>
      <c r="CW46" s="686"/>
      <c r="CX46" s="686"/>
      <c r="CY46" s="687"/>
      <c r="CZ46" s="690">
        <v>13.2</v>
      </c>
      <c r="DA46" s="691"/>
      <c r="DB46" s="691"/>
      <c r="DC46" s="703"/>
      <c r="DD46" s="694">
        <v>150331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373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374</v>
      </c>
      <c r="CG47" s="683"/>
      <c r="CH47" s="683"/>
      <c r="CI47" s="683"/>
      <c r="CJ47" s="683"/>
      <c r="CK47" s="683"/>
      <c r="CL47" s="683"/>
      <c r="CM47" s="683"/>
      <c r="CN47" s="683"/>
      <c r="CO47" s="683"/>
      <c r="CP47" s="683"/>
      <c r="CQ47" s="684"/>
      <c r="CR47" s="685">
        <v>63</v>
      </c>
      <c r="CS47" s="722"/>
      <c r="CT47" s="722"/>
      <c r="CU47" s="722"/>
      <c r="CV47" s="722"/>
      <c r="CW47" s="722"/>
      <c r="CX47" s="722"/>
      <c r="CY47" s="723"/>
      <c r="CZ47" s="690">
        <v>0</v>
      </c>
      <c r="DA47" s="719"/>
      <c r="DB47" s="719"/>
      <c r="DC47" s="724"/>
      <c r="DD47" s="694">
        <v>63</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375</v>
      </c>
      <c r="CG48" s="683"/>
      <c r="CH48" s="683"/>
      <c r="CI48" s="683"/>
      <c r="CJ48" s="683"/>
      <c r="CK48" s="683"/>
      <c r="CL48" s="683"/>
      <c r="CM48" s="683"/>
      <c r="CN48" s="683"/>
      <c r="CO48" s="683"/>
      <c r="CP48" s="683"/>
      <c r="CQ48" s="684"/>
      <c r="CR48" s="685" t="s">
        <v>253</v>
      </c>
      <c r="CS48" s="686"/>
      <c r="CT48" s="686"/>
      <c r="CU48" s="686"/>
      <c r="CV48" s="686"/>
      <c r="CW48" s="686"/>
      <c r="CX48" s="686"/>
      <c r="CY48" s="687"/>
      <c r="CZ48" s="690" t="s">
        <v>244</v>
      </c>
      <c r="DA48" s="691"/>
      <c r="DB48" s="691"/>
      <c r="DC48" s="703"/>
      <c r="DD48" s="694" t="s">
        <v>244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376</v>
      </c>
      <c r="CE49" s="727"/>
      <c r="CF49" s="727"/>
      <c r="CG49" s="727"/>
      <c r="CH49" s="727"/>
      <c r="CI49" s="727"/>
      <c r="CJ49" s="727"/>
      <c r="CK49" s="727"/>
      <c r="CL49" s="727"/>
      <c r="CM49" s="727"/>
      <c r="CN49" s="727"/>
      <c r="CO49" s="727"/>
      <c r="CP49" s="727"/>
      <c r="CQ49" s="728"/>
      <c r="CR49" s="776">
        <v>5850545</v>
      </c>
      <c r="CS49" s="756"/>
      <c r="CT49" s="756"/>
      <c r="CU49" s="756"/>
      <c r="CV49" s="756"/>
      <c r="CW49" s="756"/>
      <c r="CX49" s="756"/>
      <c r="CY49" s="787"/>
      <c r="CZ49" s="781">
        <v>100</v>
      </c>
      <c r="DA49" s="788"/>
      <c r="DB49" s="788"/>
      <c r="DC49" s="789"/>
      <c r="DD49" s="790">
        <v>3489440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8uZWmVebVVpsdz7h9bNoiwv8xqkuEpW6vAGMfldt5oeBQd5gEK/x3+xV87hZLP2q59Se/P1AcV+gE6f1q8T2g==" saltValue="wYIASbn5ghBfH5ssEz0w3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378</v>
      </c>
      <c r="DK2" s="833"/>
      <c r="DL2" s="833"/>
      <c r="DM2" s="833"/>
      <c r="DN2" s="833"/>
      <c r="DO2" s="834"/>
      <c r="DP2" s="251"/>
      <c r="DQ2" s="832" t="s">
        <v>379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380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382</v>
      </c>
      <c r="B5" s="827"/>
      <c r="C5" s="827"/>
      <c r="D5" s="827"/>
      <c r="E5" s="827"/>
      <c r="F5" s="827"/>
      <c r="G5" s="827"/>
      <c r="H5" s="827"/>
      <c r="I5" s="827"/>
      <c r="J5" s="827"/>
      <c r="K5" s="827"/>
      <c r="L5" s="827"/>
      <c r="M5" s="827"/>
      <c r="N5" s="827"/>
      <c r="O5" s="827"/>
      <c r="P5" s="828"/>
      <c r="Q5" s="803" t="s">
        <v>383</v>
      </c>
      <c r="R5" s="804"/>
      <c r="S5" s="804"/>
      <c r="T5" s="804"/>
      <c r="U5" s="805"/>
      <c r="V5" s="803" t="s">
        <v>384</v>
      </c>
      <c r="W5" s="804"/>
      <c r="X5" s="804"/>
      <c r="Y5" s="804"/>
      <c r="Z5" s="805"/>
      <c r="AA5" s="803" t="s">
        <v>385</v>
      </c>
      <c r="AB5" s="804"/>
      <c r="AC5" s="804"/>
      <c r="AD5" s="804"/>
      <c r="AE5" s="804"/>
      <c r="AF5" s="836" t="s">
        <v>386</v>
      </c>
      <c r="AG5" s="804"/>
      <c r="AH5" s="804"/>
      <c r="AI5" s="804"/>
      <c r="AJ5" s="815"/>
      <c r="AK5" s="804" t="s">
        <v>387</v>
      </c>
      <c r="AL5" s="804"/>
      <c r="AM5" s="804"/>
      <c r="AN5" s="804"/>
      <c r="AO5" s="805"/>
      <c r="AP5" s="803" t="s">
        <v>388</v>
      </c>
      <c r="AQ5" s="804"/>
      <c r="AR5" s="804"/>
      <c r="AS5" s="804"/>
      <c r="AT5" s="805"/>
      <c r="AU5" s="803" t="s">
        <v>389</v>
      </c>
      <c r="AV5" s="804"/>
      <c r="AW5" s="804"/>
      <c r="AX5" s="804"/>
      <c r="AY5" s="815"/>
      <c r="AZ5" s="258"/>
      <c r="BA5" s="258"/>
      <c r="BB5" s="258"/>
      <c r="BC5" s="258"/>
      <c r="BD5" s="258"/>
      <c r="BE5" s="259"/>
      <c r="BF5" s="259"/>
      <c r="BG5" s="259"/>
      <c r="BH5" s="259"/>
      <c r="BI5" s="259"/>
      <c r="BJ5" s="259"/>
      <c r="BK5" s="259"/>
      <c r="BL5" s="259"/>
      <c r="BM5" s="259"/>
      <c r="BN5" s="259"/>
      <c r="BO5" s="259"/>
      <c r="BP5" s="259"/>
      <c r="BQ5" s="826" t="s">
        <v>390</v>
      </c>
      <c r="BR5" s="827"/>
      <c r="BS5" s="827"/>
      <c r="BT5" s="827"/>
      <c r="BU5" s="827"/>
      <c r="BV5" s="827"/>
      <c r="BW5" s="827"/>
      <c r="BX5" s="827"/>
      <c r="BY5" s="827"/>
      <c r="BZ5" s="827"/>
      <c r="CA5" s="827"/>
      <c r="CB5" s="827"/>
      <c r="CC5" s="827"/>
      <c r="CD5" s="827"/>
      <c r="CE5" s="827"/>
      <c r="CF5" s="827"/>
      <c r="CG5" s="828"/>
      <c r="CH5" s="803" t="s">
        <v>391</v>
      </c>
      <c r="CI5" s="804"/>
      <c r="CJ5" s="804"/>
      <c r="CK5" s="804"/>
      <c r="CL5" s="805"/>
      <c r="CM5" s="803" t="s">
        <v>392</v>
      </c>
      <c r="CN5" s="804"/>
      <c r="CO5" s="804"/>
      <c r="CP5" s="804"/>
      <c r="CQ5" s="805"/>
      <c r="CR5" s="803" t="s">
        <v>393</v>
      </c>
      <c r="CS5" s="804"/>
      <c r="CT5" s="804"/>
      <c r="CU5" s="804"/>
      <c r="CV5" s="805"/>
      <c r="CW5" s="803" t="s">
        <v>394</v>
      </c>
      <c r="CX5" s="804"/>
      <c r="CY5" s="804"/>
      <c r="CZ5" s="804"/>
      <c r="DA5" s="805"/>
      <c r="DB5" s="803" t="s">
        <v>395</v>
      </c>
      <c r="DC5" s="804"/>
      <c r="DD5" s="804"/>
      <c r="DE5" s="804"/>
      <c r="DF5" s="805"/>
      <c r="DG5" s="809" t="s">
        <v>396</v>
      </c>
      <c r="DH5" s="810"/>
      <c r="DI5" s="810"/>
      <c r="DJ5" s="810"/>
      <c r="DK5" s="811"/>
      <c r="DL5" s="809" t="s">
        <v>397</v>
      </c>
      <c r="DM5" s="810"/>
      <c r="DN5" s="810"/>
      <c r="DO5" s="810"/>
      <c r="DP5" s="811"/>
      <c r="DQ5" s="803" t="s">
        <v>398</v>
      </c>
      <c r="DR5" s="804"/>
      <c r="DS5" s="804"/>
      <c r="DT5" s="804"/>
      <c r="DU5" s="805"/>
      <c r="DV5" s="803" t="s">
        <v>389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399</v>
      </c>
      <c r="C7" s="818"/>
      <c r="D7" s="818"/>
      <c r="E7" s="818"/>
      <c r="F7" s="818"/>
      <c r="G7" s="818"/>
      <c r="H7" s="818"/>
      <c r="I7" s="818"/>
      <c r="J7" s="818"/>
      <c r="K7" s="818"/>
      <c r="L7" s="818"/>
      <c r="M7" s="818"/>
      <c r="N7" s="818"/>
      <c r="O7" s="818"/>
      <c r="P7" s="819"/>
      <c r="Q7" s="820">
        <v>5990</v>
      </c>
      <c r="R7" s="821"/>
      <c r="S7" s="821"/>
      <c r="T7" s="821"/>
      <c r="U7" s="821"/>
      <c r="V7" s="821">
        <v>5851</v>
      </c>
      <c r="W7" s="821"/>
      <c r="X7" s="821"/>
      <c r="Y7" s="821"/>
      <c r="Z7" s="821"/>
      <c r="AA7" s="821">
        <v>139</v>
      </c>
      <c r="AB7" s="821"/>
      <c r="AC7" s="821"/>
      <c r="AD7" s="821"/>
      <c r="AE7" s="822"/>
      <c r="AF7" s="823">
        <v>126</v>
      </c>
      <c r="AG7" s="824"/>
      <c r="AH7" s="824"/>
      <c r="AI7" s="824"/>
      <c r="AJ7" s="825"/>
      <c r="AK7" s="860">
        <v>680</v>
      </c>
      <c r="AL7" s="861"/>
      <c r="AM7" s="861"/>
      <c r="AN7" s="861"/>
      <c r="AO7" s="861"/>
      <c r="AP7" s="861">
        <v>4981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401</v>
      </c>
      <c r="B23" s="876" t="s">
        <v>402</v>
      </c>
      <c r="C23" s="877"/>
      <c r="D23" s="877"/>
      <c r="E23" s="877"/>
      <c r="F23" s="877"/>
      <c r="G23" s="877"/>
      <c r="H23" s="877"/>
      <c r="I23" s="877"/>
      <c r="J23" s="877"/>
      <c r="K23" s="877"/>
      <c r="L23" s="877"/>
      <c r="M23" s="877"/>
      <c r="N23" s="877"/>
      <c r="O23" s="877"/>
      <c r="P23" s="878"/>
      <c r="Q23" s="879">
        <v>5990</v>
      </c>
      <c r="R23" s="880"/>
      <c r="S23" s="880"/>
      <c r="T23" s="880"/>
      <c r="U23" s="880"/>
      <c r="V23" s="880">
        <v>5851</v>
      </c>
      <c r="W23" s="880"/>
      <c r="X23" s="880"/>
      <c r="Y23" s="880"/>
      <c r="Z23" s="880"/>
      <c r="AA23" s="880">
        <v>139</v>
      </c>
      <c r="AB23" s="880"/>
      <c r="AC23" s="880"/>
      <c r="AD23" s="880"/>
      <c r="AE23" s="881"/>
      <c r="AF23" s="882">
        <v>126</v>
      </c>
      <c r="AG23" s="880"/>
      <c r="AH23" s="880"/>
      <c r="AI23" s="880"/>
      <c r="AJ23" s="883"/>
      <c r="AK23" s="884"/>
      <c r="AL23" s="885"/>
      <c r="AM23" s="885"/>
      <c r="AN23" s="885"/>
      <c r="AO23" s="885"/>
      <c r="AP23" s="880">
        <v>4981</v>
      </c>
      <c r="AQ23" s="880"/>
      <c r="AR23" s="880"/>
      <c r="AS23" s="880"/>
      <c r="AT23" s="880"/>
      <c r="AU23" s="886"/>
      <c r="AV23" s="886"/>
      <c r="AW23" s="886"/>
      <c r="AX23" s="886"/>
      <c r="AY23" s="887"/>
      <c r="AZ23" s="895" t="s">
        <v>253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382</v>
      </c>
      <c r="B26" s="827"/>
      <c r="C26" s="827"/>
      <c r="D26" s="827"/>
      <c r="E26" s="827"/>
      <c r="F26" s="827"/>
      <c r="G26" s="827"/>
      <c r="H26" s="827"/>
      <c r="I26" s="827"/>
      <c r="J26" s="827"/>
      <c r="K26" s="827"/>
      <c r="L26" s="827"/>
      <c r="M26" s="827"/>
      <c r="N26" s="827"/>
      <c r="O26" s="827"/>
      <c r="P26" s="828"/>
      <c r="Q26" s="803" t="s">
        <v>405</v>
      </c>
      <c r="R26" s="804"/>
      <c r="S26" s="804"/>
      <c r="T26" s="804"/>
      <c r="U26" s="805"/>
      <c r="V26" s="803" t="s">
        <v>406</v>
      </c>
      <c r="W26" s="804"/>
      <c r="X26" s="804"/>
      <c r="Y26" s="804"/>
      <c r="Z26" s="805"/>
      <c r="AA26" s="803" t="s">
        <v>407</v>
      </c>
      <c r="AB26" s="804"/>
      <c r="AC26" s="804"/>
      <c r="AD26" s="804"/>
      <c r="AE26" s="804"/>
      <c r="AF26" s="898" t="s">
        <v>408</v>
      </c>
      <c r="AG26" s="899"/>
      <c r="AH26" s="899"/>
      <c r="AI26" s="899"/>
      <c r="AJ26" s="900"/>
      <c r="AK26" s="804" t="s">
        <v>409</v>
      </c>
      <c r="AL26" s="804"/>
      <c r="AM26" s="804"/>
      <c r="AN26" s="804"/>
      <c r="AO26" s="805"/>
      <c r="AP26" s="803" t="s">
        <v>410</v>
      </c>
      <c r="AQ26" s="804"/>
      <c r="AR26" s="804"/>
      <c r="AS26" s="804"/>
      <c r="AT26" s="805"/>
      <c r="AU26" s="803" t="s">
        <v>411</v>
      </c>
      <c r="AV26" s="804"/>
      <c r="AW26" s="804"/>
      <c r="AX26" s="804"/>
      <c r="AY26" s="805"/>
      <c r="AZ26" s="803" t="s">
        <v>412</v>
      </c>
      <c r="BA26" s="804"/>
      <c r="BB26" s="804"/>
      <c r="BC26" s="804"/>
      <c r="BD26" s="805"/>
      <c r="BE26" s="803" t="s">
        <v>389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413</v>
      </c>
      <c r="C28" s="818"/>
      <c r="D28" s="818"/>
      <c r="E28" s="818"/>
      <c r="F28" s="818"/>
      <c r="G28" s="818"/>
      <c r="H28" s="818"/>
      <c r="I28" s="818"/>
      <c r="J28" s="818"/>
      <c r="K28" s="818"/>
      <c r="L28" s="818"/>
      <c r="M28" s="818"/>
      <c r="N28" s="818"/>
      <c r="O28" s="818"/>
      <c r="P28" s="819"/>
      <c r="Q28" s="908">
        <v>457</v>
      </c>
      <c r="R28" s="909"/>
      <c r="S28" s="909"/>
      <c r="T28" s="909"/>
      <c r="U28" s="909"/>
      <c r="V28" s="909">
        <v>456</v>
      </c>
      <c r="W28" s="909"/>
      <c r="X28" s="909"/>
      <c r="Y28" s="909"/>
      <c r="Z28" s="909"/>
      <c r="AA28" s="909">
        <v>2</v>
      </c>
      <c r="AB28" s="909"/>
      <c r="AC28" s="909"/>
      <c r="AD28" s="909"/>
      <c r="AE28" s="910"/>
      <c r="AF28" s="911">
        <v>2</v>
      </c>
      <c r="AG28" s="909"/>
      <c r="AH28" s="909"/>
      <c r="AI28" s="909"/>
      <c r="AJ28" s="912"/>
      <c r="AK28" s="913">
        <v>52</v>
      </c>
      <c r="AL28" s="904"/>
      <c r="AM28" s="904"/>
      <c r="AN28" s="904"/>
      <c r="AO28" s="904"/>
      <c r="AP28" s="904" t="s">
        <v>592</v>
      </c>
      <c r="AQ28" s="904"/>
      <c r="AR28" s="904"/>
      <c r="AS28" s="904"/>
      <c r="AT28" s="904"/>
      <c r="AU28" s="904" t="s">
        <v>593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414</v>
      </c>
      <c r="C29" s="842"/>
      <c r="D29" s="842"/>
      <c r="E29" s="842"/>
      <c r="F29" s="842"/>
      <c r="G29" s="842"/>
      <c r="H29" s="842"/>
      <c r="I29" s="842"/>
      <c r="J29" s="842"/>
      <c r="K29" s="842"/>
      <c r="L29" s="842"/>
      <c r="M29" s="842"/>
      <c r="N29" s="842"/>
      <c r="O29" s="842"/>
      <c r="P29" s="843"/>
      <c r="Q29" s="844">
        <v>347</v>
      </c>
      <c r="R29" s="845"/>
      <c r="S29" s="845"/>
      <c r="T29" s="845"/>
      <c r="U29" s="845"/>
      <c r="V29" s="845">
        <v>332</v>
      </c>
      <c r="W29" s="845"/>
      <c r="X29" s="845"/>
      <c r="Y29" s="845"/>
      <c r="Z29" s="845"/>
      <c r="AA29" s="845">
        <v>15</v>
      </c>
      <c r="AB29" s="845"/>
      <c r="AC29" s="845"/>
      <c r="AD29" s="845"/>
      <c r="AE29" s="846"/>
      <c r="AF29" s="847">
        <v>15</v>
      </c>
      <c r="AG29" s="848"/>
      <c r="AH29" s="848"/>
      <c r="AI29" s="848"/>
      <c r="AJ29" s="849"/>
      <c r="AK29" s="916">
        <v>216</v>
      </c>
      <c r="AL29" s="917"/>
      <c r="AM29" s="917"/>
      <c r="AN29" s="917"/>
      <c r="AO29" s="917"/>
      <c r="AP29" s="917">
        <v>25</v>
      </c>
      <c r="AQ29" s="917"/>
      <c r="AR29" s="917"/>
      <c r="AS29" s="917"/>
      <c r="AT29" s="917"/>
      <c r="AU29" s="917">
        <v>12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415</v>
      </c>
      <c r="C30" s="842"/>
      <c r="D30" s="842"/>
      <c r="E30" s="842"/>
      <c r="F30" s="842"/>
      <c r="G30" s="842"/>
      <c r="H30" s="842"/>
      <c r="I30" s="842"/>
      <c r="J30" s="842"/>
      <c r="K30" s="842"/>
      <c r="L30" s="842"/>
      <c r="M30" s="842"/>
      <c r="N30" s="842"/>
      <c r="O30" s="842"/>
      <c r="P30" s="843"/>
      <c r="Q30" s="844">
        <v>344</v>
      </c>
      <c r="R30" s="845"/>
      <c r="S30" s="845"/>
      <c r="T30" s="845"/>
      <c r="U30" s="845"/>
      <c r="V30" s="845">
        <v>333</v>
      </c>
      <c r="W30" s="845"/>
      <c r="X30" s="845"/>
      <c r="Y30" s="845"/>
      <c r="Z30" s="845"/>
      <c r="AA30" s="845">
        <v>11</v>
      </c>
      <c r="AB30" s="845"/>
      <c r="AC30" s="845"/>
      <c r="AD30" s="845"/>
      <c r="AE30" s="846"/>
      <c r="AF30" s="847">
        <v>11</v>
      </c>
      <c r="AG30" s="848"/>
      <c r="AH30" s="848"/>
      <c r="AI30" s="848"/>
      <c r="AJ30" s="849"/>
      <c r="AK30" s="916">
        <v>73</v>
      </c>
      <c r="AL30" s="917"/>
      <c r="AM30" s="917"/>
      <c r="AN30" s="917"/>
      <c r="AO30" s="917"/>
      <c r="AP30" s="917" t="s">
        <v>592</v>
      </c>
      <c r="AQ30" s="917"/>
      <c r="AR30" s="917"/>
      <c r="AS30" s="917"/>
      <c r="AT30" s="917"/>
      <c r="AU30" s="917" t="s">
        <v>592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416</v>
      </c>
      <c r="C31" s="842"/>
      <c r="D31" s="842"/>
      <c r="E31" s="842"/>
      <c r="F31" s="842"/>
      <c r="G31" s="842"/>
      <c r="H31" s="842"/>
      <c r="I31" s="842"/>
      <c r="J31" s="842"/>
      <c r="K31" s="842"/>
      <c r="L31" s="842"/>
      <c r="M31" s="842"/>
      <c r="N31" s="842"/>
      <c r="O31" s="842"/>
      <c r="P31" s="843"/>
      <c r="Q31" s="844">
        <v>47</v>
      </c>
      <c r="R31" s="845"/>
      <c r="S31" s="845"/>
      <c r="T31" s="845"/>
      <c r="U31" s="845"/>
      <c r="V31" s="845">
        <v>47</v>
      </c>
      <c r="W31" s="845"/>
      <c r="X31" s="845"/>
      <c r="Y31" s="845"/>
      <c r="Z31" s="845"/>
      <c r="AA31" s="845" t="s">
        <v>591</v>
      </c>
      <c r="AB31" s="845"/>
      <c r="AC31" s="845"/>
      <c r="AD31" s="845"/>
      <c r="AE31" s="846"/>
      <c r="AF31" s="847" t="s">
        <v>253</v>
      </c>
      <c r="AG31" s="848"/>
      <c r="AH31" s="848"/>
      <c r="AI31" s="848"/>
      <c r="AJ31" s="849"/>
      <c r="AK31" s="916">
        <v>27</v>
      </c>
      <c r="AL31" s="917"/>
      <c r="AM31" s="917"/>
      <c r="AN31" s="917"/>
      <c r="AO31" s="917"/>
      <c r="AP31" s="917" t="s">
        <v>592</v>
      </c>
      <c r="AQ31" s="917"/>
      <c r="AR31" s="917"/>
      <c r="AS31" s="917"/>
      <c r="AT31" s="917"/>
      <c r="AU31" s="917" t="s">
        <v>592</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179</v>
      </c>
      <c r="R32" s="845"/>
      <c r="S32" s="845"/>
      <c r="T32" s="845"/>
      <c r="U32" s="845"/>
      <c r="V32" s="845">
        <v>174</v>
      </c>
      <c r="W32" s="845"/>
      <c r="X32" s="845"/>
      <c r="Y32" s="845"/>
      <c r="Z32" s="845"/>
      <c r="AA32" s="845">
        <v>5</v>
      </c>
      <c r="AB32" s="845"/>
      <c r="AC32" s="845"/>
      <c r="AD32" s="845"/>
      <c r="AE32" s="846"/>
      <c r="AF32" s="847">
        <v>5</v>
      </c>
      <c r="AG32" s="848"/>
      <c r="AH32" s="848"/>
      <c r="AI32" s="848"/>
      <c r="AJ32" s="849"/>
      <c r="AK32" s="916">
        <v>111</v>
      </c>
      <c r="AL32" s="917"/>
      <c r="AM32" s="917"/>
      <c r="AN32" s="917"/>
      <c r="AO32" s="917"/>
      <c r="AP32" s="917">
        <v>610</v>
      </c>
      <c r="AQ32" s="917"/>
      <c r="AR32" s="917"/>
      <c r="AS32" s="917"/>
      <c r="AT32" s="917"/>
      <c r="AU32" s="917">
        <v>464</v>
      </c>
      <c r="AV32" s="917"/>
      <c r="AW32" s="917"/>
      <c r="AX32" s="917"/>
      <c r="AY32" s="917"/>
      <c r="AZ32" s="918"/>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419</v>
      </c>
      <c r="C33" s="842"/>
      <c r="D33" s="842"/>
      <c r="E33" s="842"/>
      <c r="F33" s="842"/>
      <c r="G33" s="842"/>
      <c r="H33" s="842"/>
      <c r="I33" s="842"/>
      <c r="J33" s="842"/>
      <c r="K33" s="842"/>
      <c r="L33" s="842"/>
      <c r="M33" s="842"/>
      <c r="N33" s="842"/>
      <c r="O33" s="842"/>
      <c r="P33" s="843"/>
      <c r="Q33" s="844">
        <v>133</v>
      </c>
      <c r="R33" s="845"/>
      <c r="S33" s="845"/>
      <c r="T33" s="845"/>
      <c r="U33" s="845"/>
      <c r="V33" s="845">
        <v>130</v>
      </c>
      <c r="W33" s="845"/>
      <c r="X33" s="845"/>
      <c r="Y33" s="845"/>
      <c r="Z33" s="845"/>
      <c r="AA33" s="845">
        <v>2</v>
      </c>
      <c r="AB33" s="845"/>
      <c r="AC33" s="845"/>
      <c r="AD33" s="845"/>
      <c r="AE33" s="846"/>
      <c r="AF33" s="847">
        <v>2</v>
      </c>
      <c r="AG33" s="848"/>
      <c r="AH33" s="848"/>
      <c r="AI33" s="848"/>
      <c r="AJ33" s="849"/>
      <c r="AK33" s="916">
        <v>87</v>
      </c>
      <c r="AL33" s="917"/>
      <c r="AM33" s="917"/>
      <c r="AN33" s="917"/>
      <c r="AO33" s="917"/>
      <c r="AP33" s="917">
        <v>420</v>
      </c>
      <c r="AQ33" s="917"/>
      <c r="AR33" s="917"/>
      <c r="AS33" s="917"/>
      <c r="AT33" s="917"/>
      <c r="AU33" s="917">
        <v>414</v>
      </c>
      <c r="AV33" s="917"/>
      <c r="AW33" s="917"/>
      <c r="AX33" s="917"/>
      <c r="AY33" s="917"/>
      <c r="AZ33" s="918"/>
      <c r="BA33" s="918"/>
      <c r="BB33" s="918"/>
      <c r="BC33" s="918"/>
      <c r="BD33" s="918"/>
      <c r="BE33" s="914" t="s">
        <v>420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401</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v>
      </c>
      <c r="AG63" s="928"/>
      <c r="AH63" s="928"/>
      <c r="AI63" s="928"/>
      <c r="AJ63" s="929"/>
      <c r="AK63" s="930"/>
      <c r="AL63" s="925"/>
      <c r="AM63" s="925"/>
      <c r="AN63" s="925"/>
      <c r="AO63" s="925"/>
      <c r="AP63" s="928">
        <v>1055</v>
      </c>
      <c r="AQ63" s="928"/>
      <c r="AR63" s="928"/>
      <c r="AS63" s="928"/>
      <c r="AT63" s="928"/>
      <c r="AU63" s="928">
        <v>890</v>
      </c>
      <c r="AV63" s="928"/>
      <c r="AW63" s="928"/>
      <c r="AX63" s="928"/>
      <c r="AY63" s="928"/>
      <c r="AZ63" s="932"/>
      <c r="BA63" s="932"/>
      <c r="BB63" s="932"/>
      <c r="BC63" s="932"/>
      <c r="BD63" s="932"/>
      <c r="BE63" s="933"/>
      <c r="BF63" s="933"/>
      <c r="BG63" s="933"/>
      <c r="BH63" s="933"/>
      <c r="BI63" s="934"/>
      <c r="BJ63" s="935" t="s">
        <v>253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424</v>
      </c>
      <c r="B66" s="827"/>
      <c r="C66" s="827"/>
      <c r="D66" s="827"/>
      <c r="E66" s="827"/>
      <c r="F66" s="827"/>
      <c r="G66" s="827"/>
      <c r="H66" s="827"/>
      <c r="I66" s="827"/>
      <c r="J66" s="827"/>
      <c r="K66" s="827"/>
      <c r="L66" s="827"/>
      <c r="M66" s="827"/>
      <c r="N66" s="827"/>
      <c r="O66" s="827"/>
      <c r="P66" s="828"/>
      <c r="Q66" s="803" t="s">
        <v>405</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410</v>
      </c>
      <c r="AQ66" s="804"/>
      <c r="AR66" s="804"/>
      <c r="AS66" s="804"/>
      <c r="AT66" s="805"/>
      <c r="AU66" s="803" t="s">
        <v>429</v>
      </c>
      <c r="AV66" s="804"/>
      <c r="AW66" s="804"/>
      <c r="AX66" s="804"/>
      <c r="AY66" s="805"/>
      <c r="AZ66" s="803" t="s">
        <v>389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7251</v>
      </c>
      <c r="R68" s="952"/>
      <c r="S68" s="952"/>
      <c r="T68" s="952"/>
      <c r="U68" s="952"/>
      <c r="V68" s="952">
        <v>6900</v>
      </c>
      <c r="W68" s="952"/>
      <c r="X68" s="952"/>
      <c r="Y68" s="952"/>
      <c r="Z68" s="952"/>
      <c r="AA68" s="952">
        <v>350</v>
      </c>
      <c r="AB68" s="952"/>
      <c r="AC68" s="952"/>
      <c r="AD68" s="952"/>
      <c r="AE68" s="952"/>
      <c r="AF68" s="952">
        <v>343</v>
      </c>
      <c r="AG68" s="952"/>
      <c r="AH68" s="952"/>
      <c r="AI68" s="952"/>
      <c r="AJ68" s="952"/>
      <c r="AK68" s="952" t="s">
        <v>592</v>
      </c>
      <c r="AL68" s="952"/>
      <c r="AM68" s="952"/>
      <c r="AN68" s="952"/>
      <c r="AO68" s="952"/>
      <c r="AP68" s="952">
        <v>1339</v>
      </c>
      <c r="AQ68" s="952"/>
      <c r="AR68" s="952"/>
      <c r="AS68" s="952"/>
      <c r="AT68" s="952"/>
      <c r="AU68" s="952">
        <v>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3073</v>
      </c>
      <c r="R69" s="917"/>
      <c r="S69" s="917"/>
      <c r="T69" s="917"/>
      <c r="U69" s="917"/>
      <c r="V69" s="917">
        <v>2907</v>
      </c>
      <c r="W69" s="917"/>
      <c r="X69" s="917"/>
      <c r="Y69" s="917"/>
      <c r="Z69" s="917"/>
      <c r="AA69" s="917">
        <v>166</v>
      </c>
      <c r="AB69" s="917"/>
      <c r="AC69" s="917"/>
      <c r="AD69" s="917"/>
      <c r="AE69" s="917"/>
      <c r="AF69" s="917">
        <v>166</v>
      </c>
      <c r="AG69" s="917"/>
      <c r="AH69" s="917"/>
      <c r="AI69" s="917"/>
      <c r="AJ69" s="917"/>
      <c r="AK69" s="917" t="s">
        <v>592</v>
      </c>
      <c r="AL69" s="917"/>
      <c r="AM69" s="917"/>
      <c r="AN69" s="917"/>
      <c r="AO69" s="917"/>
      <c r="AP69" s="917">
        <v>1324</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401</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509</v>
      </c>
      <c r="AG88" s="928"/>
      <c r="AH88" s="928"/>
      <c r="AI88" s="928"/>
      <c r="AJ88" s="928"/>
      <c r="AK88" s="925"/>
      <c r="AL88" s="925"/>
      <c r="AM88" s="925"/>
      <c r="AN88" s="925"/>
      <c r="AO88" s="925"/>
      <c r="AP88" s="928">
        <v>2663</v>
      </c>
      <c r="AQ88" s="928"/>
      <c r="AR88" s="928"/>
      <c r="AS88" s="928"/>
      <c r="AT88" s="928"/>
      <c r="AU88" s="928">
        <v>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317</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317</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317</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503567</v>
      </c>
      <c r="AB110" s="988"/>
      <c r="AC110" s="988"/>
      <c r="AD110" s="988"/>
      <c r="AE110" s="989"/>
      <c r="AF110" s="990">
        <v>545625</v>
      </c>
      <c r="AG110" s="988"/>
      <c r="AH110" s="988"/>
      <c r="AI110" s="988"/>
      <c r="AJ110" s="989"/>
      <c r="AK110" s="990">
        <v>568905</v>
      </c>
      <c r="AL110" s="988"/>
      <c r="AM110" s="988"/>
      <c r="AN110" s="988"/>
      <c r="AO110" s="989"/>
      <c r="AP110" s="991">
        <v>27</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4498909</v>
      </c>
      <c r="BR110" s="1023"/>
      <c r="BS110" s="1023"/>
      <c r="BT110" s="1023"/>
      <c r="BU110" s="1023"/>
      <c r="BV110" s="1023">
        <v>4598201</v>
      </c>
      <c r="BW110" s="1023"/>
      <c r="BX110" s="1023"/>
      <c r="BY110" s="1023"/>
      <c r="BZ110" s="1023"/>
      <c r="CA110" s="1023">
        <v>4981033</v>
      </c>
      <c r="CB110" s="1023"/>
      <c r="CC110" s="1023"/>
      <c r="CD110" s="1023"/>
      <c r="CE110" s="1023"/>
      <c r="CF110" s="1037">
        <v>236.1</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448</v>
      </c>
      <c r="DM110" s="1023"/>
      <c r="DN110" s="1023"/>
      <c r="DO110" s="1023"/>
      <c r="DP110" s="1023"/>
      <c r="DQ110" s="1023" t="s">
        <v>447</v>
      </c>
      <c r="DR110" s="1023"/>
      <c r="DS110" s="1023"/>
      <c r="DT110" s="1023"/>
      <c r="DU110" s="1023"/>
      <c r="DV110" s="1024" t="s">
        <v>448</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253</v>
      </c>
      <c r="AB111" s="1030"/>
      <c r="AC111" s="1030"/>
      <c r="AD111" s="1030"/>
      <c r="AE111" s="1031"/>
      <c r="AF111" s="1032" t="s">
        <v>253</v>
      </c>
      <c r="AG111" s="1030"/>
      <c r="AH111" s="1030"/>
      <c r="AI111" s="1030"/>
      <c r="AJ111" s="1031"/>
      <c r="AK111" s="1032" t="s">
        <v>253</v>
      </c>
      <c r="AL111" s="1030"/>
      <c r="AM111" s="1030"/>
      <c r="AN111" s="1030"/>
      <c r="AO111" s="1031"/>
      <c r="AP111" s="1033" t="s">
        <v>253</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t="s">
        <v>253</v>
      </c>
      <c r="BR111" s="1016"/>
      <c r="BS111" s="1016"/>
      <c r="BT111" s="1016"/>
      <c r="BU111" s="1016"/>
      <c r="BV111" s="1016" t="s">
        <v>253</v>
      </c>
      <c r="BW111" s="1016"/>
      <c r="BX111" s="1016"/>
      <c r="BY111" s="1016"/>
      <c r="BZ111" s="1016"/>
      <c r="CA111" s="1016" t="s">
        <v>447</v>
      </c>
      <c r="CB111" s="1016"/>
      <c r="CC111" s="1016"/>
      <c r="CD111" s="1016"/>
      <c r="CE111" s="1016"/>
      <c r="CF111" s="1010" t="s">
        <v>447</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253</v>
      </c>
      <c r="DH111" s="1016"/>
      <c r="DI111" s="1016"/>
      <c r="DJ111" s="1016"/>
      <c r="DK111" s="1016"/>
      <c r="DL111" s="1016" t="s">
        <v>253</v>
      </c>
      <c r="DM111" s="1016"/>
      <c r="DN111" s="1016"/>
      <c r="DO111" s="1016"/>
      <c r="DP111" s="1016"/>
      <c r="DQ111" s="1016" t="s">
        <v>253</v>
      </c>
      <c r="DR111" s="1016"/>
      <c r="DS111" s="1016"/>
      <c r="DT111" s="1016"/>
      <c r="DU111" s="1016"/>
      <c r="DV111" s="1017" t="s">
        <v>253</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253</v>
      </c>
      <c r="AB112" s="1055"/>
      <c r="AC112" s="1055"/>
      <c r="AD112" s="1055"/>
      <c r="AE112" s="1056"/>
      <c r="AF112" s="1057" t="s">
        <v>253</v>
      </c>
      <c r="AG112" s="1055"/>
      <c r="AH112" s="1055"/>
      <c r="AI112" s="1055"/>
      <c r="AJ112" s="1056"/>
      <c r="AK112" s="1057" t="s">
        <v>253</v>
      </c>
      <c r="AL112" s="1055"/>
      <c r="AM112" s="1055"/>
      <c r="AN112" s="1055"/>
      <c r="AO112" s="1056"/>
      <c r="AP112" s="1058" t="s">
        <v>253</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1061194</v>
      </c>
      <c r="BR112" s="1016"/>
      <c r="BS112" s="1016"/>
      <c r="BT112" s="1016"/>
      <c r="BU112" s="1016"/>
      <c r="BV112" s="1016">
        <v>995566</v>
      </c>
      <c r="BW112" s="1016"/>
      <c r="BX112" s="1016"/>
      <c r="BY112" s="1016"/>
      <c r="BZ112" s="1016"/>
      <c r="CA112" s="1016">
        <v>890098</v>
      </c>
      <c r="CB112" s="1016"/>
      <c r="CC112" s="1016"/>
      <c r="CD112" s="1016"/>
      <c r="CE112" s="1016"/>
      <c r="CF112" s="1010">
        <v>42.2</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253</v>
      </c>
      <c r="DH112" s="1016"/>
      <c r="DI112" s="1016"/>
      <c r="DJ112" s="1016"/>
      <c r="DK112" s="1016"/>
      <c r="DL112" s="1016" t="s">
        <v>253</v>
      </c>
      <c r="DM112" s="1016"/>
      <c r="DN112" s="1016"/>
      <c r="DO112" s="1016"/>
      <c r="DP112" s="1016"/>
      <c r="DQ112" s="1016" t="s">
        <v>253</v>
      </c>
      <c r="DR112" s="1016"/>
      <c r="DS112" s="1016"/>
      <c r="DT112" s="1016"/>
      <c r="DU112" s="1016"/>
      <c r="DV112" s="1017" t="s">
        <v>447</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130830</v>
      </c>
      <c r="AB113" s="1030"/>
      <c r="AC113" s="1030"/>
      <c r="AD113" s="1030"/>
      <c r="AE113" s="1031"/>
      <c r="AF113" s="1032">
        <v>135226</v>
      </c>
      <c r="AG113" s="1030"/>
      <c r="AH113" s="1030"/>
      <c r="AI113" s="1030"/>
      <c r="AJ113" s="1031"/>
      <c r="AK113" s="1032">
        <v>139802</v>
      </c>
      <c r="AL113" s="1030"/>
      <c r="AM113" s="1030"/>
      <c r="AN113" s="1030"/>
      <c r="AO113" s="1031"/>
      <c r="AP113" s="1033">
        <v>6.6</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436</v>
      </c>
      <c r="BR113" s="1016"/>
      <c r="BS113" s="1016"/>
      <c r="BT113" s="1016"/>
      <c r="BU113" s="1016"/>
      <c r="BV113" s="1016">
        <v>6056</v>
      </c>
      <c r="BW113" s="1016"/>
      <c r="BX113" s="1016"/>
      <c r="BY113" s="1016"/>
      <c r="BZ113" s="1016"/>
      <c r="CA113" s="1016">
        <v>4859</v>
      </c>
      <c r="CB113" s="1016"/>
      <c r="CC113" s="1016"/>
      <c r="CD113" s="1016"/>
      <c r="CE113" s="1016"/>
      <c r="CF113" s="1010">
        <v>0.2</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253</v>
      </c>
      <c r="DH113" s="1055"/>
      <c r="DI113" s="1055"/>
      <c r="DJ113" s="1055"/>
      <c r="DK113" s="1056"/>
      <c r="DL113" s="1057" t="s">
        <v>253</v>
      </c>
      <c r="DM113" s="1055"/>
      <c r="DN113" s="1055"/>
      <c r="DO113" s="1055"/>
      <c r="DP113" s="1056"/>
      <c r="DQ113" s="1057" t="s">
        <v>253</v>
      </c>
      <c r="DR113" s="1055"/>
      <c r="DS113" s="1055"/>
      <c r="DT113" s="1055"/>
      <c r="DU113" s="1056"/>
      <c r="DV113" s="1058" t="s">
        <v>253</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253</v>
      </c>
      <c r="AB114" s="1055"/>
      <c r="AC114" s="1055"/>
      <c r="AD114" s="1055"/>
      <c r="AE114" s="1056"/>
      <c r="AF114" s="1057">
        <v>602</v>
      </c>
      <c r="AG114" s="1055"/>
      <c r="AH114" s="1055"/>
      <c r="AI114" s="1055"/>
      <c r="AJ114" s="1056"/>
      <c r="AK114" s="1057">
        <v>907</v>
      </c>
      <c r="AL114" s="1055"/>
      <c r="AM114" s="1055"/>
      <c r="AN114" s="1055"/>
      <c r="AO114" s="1056"/>
      <c r="AP114" s="1058">
        <v>0</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542187</v>
      </c>
      <c r="BR114" s="1016"/>
      <c r="BS114" s="1016"/>
      <c r="BT114" s="1016"/>
      <c r="BU114" s="1016"/>
      <c r="BV114" s="1016">
        <v>527029</v>
      </c>
      <c r="BW114" s="1016"/>
      <c r="BX114" s="1016"/>
      <c r="BY114" s="1016"/>
      <c r="BZ114" s="1016"/>
      <c r="CA114" s="1016">
        <v>510012</v>
      </c>
      <c r="CB114" s="1016"/>
      <c r="CC114" s="1016"/>
      <c r="CD114" s="1016"/>
      <c r="CE114" s="1016"/>
      <c r="CF114" s="1010">
        <v>24.2</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253</v>
      </c>
      <c r="DH114" s="1055"/>
      <c r="DI114" s="1055"/>
      <c r="DJ114" s="1055"/>
      <c r="DK114" s="1056"/>
      <c r="DL114" s="1057" t="s">
        <v>253</v>
      </c>
      <c r="DM114" s="1055"/>
      <c r="DN114" s="1055"/>
      <c r="DO114" s="1055"/>
      <c r="DP114" s="1056"/>
      <c r="DQ114" s="1057" t="s">
        <v>447</v>
      </c>
      <c r="DR114" s="1055"/>
      <c r="DS114" s="1055"/>
      <c r="DT114" s="1055"/>
      <c r="DU114" s="1056"/>
      <c r="DV114" s="1058" t="s">
        <v>253</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253</v>
      </c>
      <c r="AB115" s="1030"/>
      <c r="AC115" s="1030"/>
      <c r="AD115" s="1030"/>
      <c r="AE115" s="1031"/>
      <c r="AF115" s="1032" t="s">
        <v>253</v>
      </c>
      <c r="AG115" s="1030"/>
      <c r="AH115" s="1030"/>
      <c r="AI115" s="1030"/>
      <c r="AJ115" s="1031"/>
      <c r="AK115" s="1032" t="s">
        <v>253</v>
      </c>
      <c r="AL115" s="1030"/>
      <c r="AM115" s="1030"/>
      <c r="AN115" s="1030"/>
      <c r="AO115" s="1031"/>
      <c r="AP115" s="1033" t="s">
        <v>253</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253</v>
      </c>
      <c r="BR115" s="1016"/>
      <c r="BS115" s="1016"/>
      <c r="BT115" s="1016"/>
      <c r="BU115" s="1016"/>
      <c r="BV115" s="1016" t="s">
        <v>253</v>
      </c>
      <c r="BW115" s="1016"/>
      <c r="BX115" s="1016"/>
      <c r="BY115" s="1016"/>
      <c r="BZ115" s="1016"/>
      <c r="CA115" s="1016" t="s">
        <v>447</v>
      </c>
      <c r="CB115" s="1016"/>
      <c r="CC115" s="1016"/>
      <c r="CD115" s="1016"/>
      <c r="CE115" s="1016"/>
      <c r="CF115" s="1010" t="s">
        <v>253</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253</v>
      </c>
      <c r="DH115" s="1055"/>
      <c r="DI115" s="1055"/>
      <c r="DJ115" s="1055"/>
      <c r="DK115" s="1056"/>
      <c r="DL115" s="1057" t="s">
        <v>253</v>
      </c>
      <c r="DM115" s="1055"/>
      <c r="DN115" s="1055"/>
      <c r="DO115" s="1055"/>
      <c r="DP115" s="1056"/>
      <c r="DQ115" s="1057" t="s">
        <v>253</v>
      </c>
      <c r="DR115" s="1055"/>
      <c r="DS115" s="1055"/>
      <c r="DT115" s="1055"/>
      <c r="DU115" s="1056"/>
      <c r="DV115" s="1058" t="s">
        <v>253</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138</v>
      </c>
      <c r="AB116" s="1055"/>
      <c r="AC116" s="1055"/>
      <c r="AD116" s="1055"/>
      <c r="AE116" s="1056"/>
      <c r="AF116" s="1057">
        <v>210</v>
      </c>
      <c r="AG116" s="1055"/>
      <c r="AH116" s="1055"/>
      <c r="AI116" s="1055"/>
      <c r="AJ116" s="1056"/>
      <c r="AK116" s="1057">
        <v>254</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253</v>
      </c>
      <c r="BR116" s="1016"/>
      <c r="BS116" s="1016"/>
      <c r="BT116" s="1016"/>
      <c r="BU116" s="1016"/>
      <c r="BV116" s="1016" t="s">
        <v>253</v>
      </c>
      <c r="BW116" s="1016"/>
      <c r="BX116" s="1016"/>
      <c r="BY116" s="1016"/>
      <c r="BZ116" s="1016"/>
      <c r="CA116" s="1016" t="s">
        <v>253</v>
      </c>
      <c r="CB116" s="1016"/>
      <c r="CC116" s="1016"/>
      <c r="CD116" s="1016"/>
      <c r="CE116" s="1016"/>
      <c r="CF116" s="1010" t="s">
        <v>253</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253</v>
      </c>
      <c r="DH116" s="1055"/>
      <c r="DI116" s="1055"/>
      <c r="DJ116" s="1055"/>
      <c r="DK116" s="1056"/>
      <c r="DL116" s="1057" t="s">
        <v>253</v>
      </c>
      <c r="DM116" s="1055"/>
      <c r="DN116" s="1055"/>
      <c r="DO116" s="1055"/>
      <c r="DP116" s="1056"/>
      <c r="DQ116" s="1057" t="s">
        <v>253</v>
      </c>
      <c r="DR116" s="1055"/>
      <c r="DS116" s="1055"/>
      <c r="DT116" s="1055"/>
      <c r="DU116" s="1056"/>
      <c r="DV116" s="1058" t="s">
        <v>253</v>
      </c>
      <c r="DW116" s="1059"/>
      <c r="DX116" s="1059"/>
      <c r="DY116" s="1059"/>
      <c r="DZ116" s="1060"/>
    </row>
    <row r="117" spans="1:130" s="248" customFormat="1" ht="26.25" customHeight="1" x14ac:dyDescent="0.15">
      <c r="A117" s="1000" t="s">
        <v>196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634535</v>
      </c>
      <c r="AB117" s="1073"/>
      <c r="AC117" s="1073"/>
      <c r="AD117" s="1073"/>
      <c r="AE117" s="1074"/>
      <c r="AF117" s="1075">
        <v>681663</v>
      </c>
      <c r="AG117" s="1073"/>
      <c r="AH117" s="1073"/>
      <c r="AI117" s="1073"/>
      <c r="AJ117" s="1074"/>
      <c r="AK117" s="1075">
        <v>709868</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253</v>
      </c>
      <c r="BR117" s="1016"/>
      <c r="BS117" s="1016"/>
      <c r="BT117" s="1016"/>
      <c r="BU117" s="1016"/>
      <c r="BV117" s="1016" t="s">
        <v>253</v>
      </c>
      <c r="BW117" s="1016"/>
      <c r="BX117" s="1016"/>
      <c r="BY117" s="1016"/>
      <c r="BZ117" s="1016"/>
      <c r="CA117" s="1016" t="s">
        <v>470</v>
      </c>
      <c r="CB117" s="1016"/>
      <c r="CC117" s="1016"/>
      <c r="CD117" s="1016"/>
      <c r="CE117" s="1016"/>
      <c r="CF117" s="1010" t="s">
        <v>253</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253</v>
      </c>
      <c r="DH117" s="1055"/>
      <c r="DI117" s="1055"/>
      <c r="DJ117" s="1055"/>
      <c r="DK117" s="1056"/>
      <c r="DL117" s="1057" t="s">
        <v>253</v>
      </c>
      <c r="DM117" s="1055"/>
      <c r="DN117" s="1055"/>
      <c r="DO117" s="1055"/>
      <c r="DP117" s="1056"/>
      <c r="DQ117" s="1057" t="s">
        <v>253</v>
      </c>
      <c r="DR117" s="1055"/>
      <c r="DS117" s="1055"/>
      <c r="DT117" s="1055"/>
      <c r="DU117" s="1056"/>
      <c r="DV117" s="1058" t="s">
        <v>253</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317</v>
      </c>
      <c r="AL118" s="981"/>
      <c r="AM118" s="981"/>
      <c r="AN118" s="981"/>
      <c r="AO118" s="982"/>
      <c r="AP118" s="1067" t="s">
        <v>441</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473</v>
      </c>
      <c r="BR118" s="1094"/>
      <c r="BS118" s="1094"/>
      <c r="BT118" s="1094"/>
      <c r="BU118" s="1094"/>
      <c r="BV118" s="1094" t="s">
        <v>253</v>
      </c>
      <c r="BW118" s="1094"/>
      <c r="BX118" s="1094"/>
      <c r="BY118" s="1094"/>
      <c r="BZ118" s="1094"/>
      <c r="CA118" s="1094" t="s">
        <v>253</v>
      </c>
      <c r="CB118" s="1094"/>
      <c r="CC118" s="1094"/>
      <c r="CD118" s="1094"/>
      <c r="CE118" s="1094"/>
      <c r="CF118" s="1010" t="s">
        <v>470</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253</v>
      </c>
      <c r="DH118" s="1055"/>
      <c r="DI118" s="1055"/>
      <c r="DJ118" s="1055"/>
      <c r="DK118" s="1056"/>
      <c r="DL118" s="1057" t="s">
        <v>253</v>
      </c>
      <c r="DM118" s="1055"/>
      <c r="DN118" s="1055"/>
      <c r="DO118" s="1055"/>
      <c r="DP118" s="1056"/>
      <c r="DQ118" s="1057" t="s">
        <v>253</v>
      </c>
      <c r="DR118" s="1055"/>
      <c r="DS118" s="1055"/>
      <c r="DT118" s="1055"/>
      <c r="DU118" s="1056"/>
      <c r="DV118" s="1058" t="s">
        <v>253</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253</v>
      </c>
      <c r="AB119" s="988"/>
      <c r="AC119" s="988"/>
      <c r="AD119" s="988"/>
      <c r="AE119" s="989"/>
      <c r="AF119" s="990" t="s">
        <v>253</v>
      </c>
      <c r="AG119" s="988"/>
      <c r="AH119" s="988"/>
      <c r="AI119" s="988"/>
      <c r="AJ119" s="989"/>
      <c r="AK119" s="990" t="s">
        <v>253</v>
      </c>
      <c r="AL119" s="988"/>
      <c r="AM119" s="988"/>
      <c r="AN119" s="988"/>
      <c r="AO119" s="989"/>
      <c r="AP119" s="991" t="s">
        <v>253</v>
      </c>
      <c r="AQ119" s="992"/>
      <c r="AR119" s="992"/>
      <c r="AS119" s="992"/>
      <c r="AT119" s="993"/>
      <c r="AU119" s="998"/>
      <c r="AV119" s="999"/>
      <c r="AW119" s="999"/>
      <c r="AX119" s="999"/>
      <c r="AY119" s="999"/>
      <c r="AZ119" s="279" t="s">
        <v>196</v>
      </c>
      <c r="BA119" s="279"/>
      <c r="BB119" s="279"/>
      <c r="BC119" s="279"/>
      <c r="BD119" s="279"/>
      <c r="BE119" s="279"/>
      <c r="BF119" s="279"/>
      <c r="BG119" s="279"/>
      <c r="BH119" s="279"/>
      <c r="BI119" s="279"/>
      <c r="BJ119" s="279"/>
      <c r="BK119" s="279"/>
      <c r="BL119" s="279"/>
      <c r="BM119" s="279"/>
      <c r="BN119" s="279"/>
      <c r="BO119" s="1071" t="s">
        <v>475</v>
      </c>
      <c r="BP119" s="1102"/>
      <c r="BQ119" s="1093">
        <v>6102726</v>
      </c>
      <c r="BR119" s="1094"/>
      <c r="BS119" s="1094"/>
      <c r="BT119" s="1094"/>
      <c r="BU119" s="1094"/>
      <c r="BV119" s="1094">
        <v>6126852</v>
      </c>
      <c r="BW119" s="1094"/>
      <c r="BX119" s="1094"/>
      <c r="BY119" s="1094"/>
      <c r="BZ119" s="1094"/>
      <c r="CA119" s="1094">
        <v>6386002</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253</v>
      </c>
      <c r="DH119" s="1080"/>
      <c r="DI119" s="1080"/>
      <c r="DJ119" s="1080"/>
      <c r="DK119" s="1081"/>
      <c r="DL119" s="1079" t="s">
        <v>253</v>
      </c>
      <c r="DM119" s="1080"/>
      <c r="DN119" s="1080"/>
      <c r="DO119" s="1080"/>
      <c r="DP119" s="1081"/>
      <c r="DQ119" s="1079" t="s">
        <v>253</v>
      </c>
      <c r="DR119" s="1080"/>
      <c r="DS119" s="1080"/>
      <c r="DT119" s="1080"/>
      <c r="DU119" s="1081"/>
      <c r="DV119" s="1082" t="s">
        <v>253</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253</v>
      </c>
      <c r="AB120" s="1055"/>
      <c r="AC120" s="1055"/>
      <c r="AD120" s="1055"/>
      <c r="AE120" s="1056"/>
      <c r="AF120" s="1057" t="s">
        <v>473</v>
      </c>
      <c r="AG120" s="1055"/>
      <c r="AH120" s="1055"/>
      <c r="AI120" s="1055"/>
      <c r="AJ120" s="1056"/>
      <c r="AK120" s="1057" t="s">
        <v>253</v>
      </c>
      <c r="AL120" s="1055"/>
      <c r="AM120" s="1055"/>
      <c r="AN120" s="1055"/>
      <c r="AO120" s="1056"/>
      <c r="AP120" s="1058" t="s">
        <v>253</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5129175</v>
      </c>
      <c r="BR120" s="1023"/>
      <c r="BS120" s="1023"/>
      <c r="BT120" s="1023"/>
      <c r="BU120" s="1023"/>
      <c r="BV120" s="1023">
        <v>5045582</v>
      </c>
      <c r="BW120" s="1023"/>
      <c r="BX120" s="1023"/>
      <c r="BY120" s="1023"/>
      <c r="BZ120" s="1023"/>
      <c r="CA120" s="1023">
        <v>4916915</v>
      </c>
      <c r="CB120" s="1023"/>
      <c r="CC120" s="1023"/>
      <c r="CD120" s="1023"/>
      <c r="CE120" s="1023"/>
      <c r="CF120" s="1037">
        <v>233</v>
      </c>
      <c r="CG120" s="1038"/>
      <c r="CH120" s="1038"/>
      <c r="CI120" s="1038"/>
      <c r="CJ120" s="1038"/>
      <c r="CK120" s="1103" t="s">
        <v>479</v>
      </c>
      <c r="CL120" s="1104"/>
      <c r="CM120" s="1104"/>
      <c r="CN120" s="1104"/>
      <c r="CO120" s="1105"/>
      <c r="CP120" s="1111" t="s">
        <v>417</v>
      </c>
      <c r="CQ120" s="1112"/>
      <c r="CR120" s="1112"/>
      <c r="CS120" s="1112"/>
      <c r="CT120" s="1112"/>
      <c r="CU120" s="1112"/>
      <c r="CV120" s="1112"/>
      <c r="CW120" s="1112"/>
      <c r="CX120" s="1112"/>
      <c r="CY120" s="1112"/>
      <c r="CZ120" s="1112"/>
      <c r="DA120" s="1112"/>
      <c r="DB120" s="1112"/>
      <c r="DC120" s="1112"/>
      <c r="DD120" s="1112"/>
      <c r="DE120" s="1112"/>
      <c r="DF120" s="1113"/>
      <c r="DG120" s="1022">
        <v>581016</v>
      </c>
      <c r="DH120" s="1023"/>
      <c r="DI120" s="1023"/>
      <c r="DJ120" s="1023"/>
      <c r="DK120" s="1023"/>
      <c r="DL120" s="1023">
        <v>529255</v>
      </c>
      <c r="DM120" s="1023"/>
      <c r="DN120" s="1023"/>
      <c r="DO120" s="1023"/>
      <c r="DP120" s="1023"/>
      <c r="DQ120" s="1023">
        <v>463910</v>
      </c>
      <c r="DR120" s="1023"/>
      <c r="DS120" s="1023"/>
      <c r="DT120" s="1023"/>
      <c r="DU120" s="1023"/>
      <c r="DV120" s="1024">
        <v>22</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253</v>
      </c>
      <c r="AB121" s="1055"/>
      <c r="AC121" s="1055"/>
      <c r="AD121" s="1055"/>
      <c r="AE121" s="1056"/>
      <c r="AF121" s="1057" t="s">
        <v>470</v>
      </c>
      <c r="AG121" s="1055"/>
      <c r="AH121" s="1055"/>
      <c r="AI121" s="1055"/>
      <c r="AJ121" s="1056"/>
      <c r="AK121" s="1057" t="s">
        <v>253</v>
      </c>
      <c r="AL121" s="1055"/>
      <c r="AM121" s="1055"/>
      <c r="AN121" s="1055"/>
      <c r="AO121" s="1056"/>
      <c r="AP121" s="1058" t="s">
        <v>253</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404</v>
      </c>
      <c r="BR121" s="1016"/>
      <c r="BS121" s="1016"/>
      <c r="BT121" s="1016"/>
      <c r="BU121" s="1016"/>
      <c r="BV121" s="1016">
        <v>16833</v>
      </c>
      <c r="BW121" s="1016"/>
      <c r="BX121" s="1016"/>
      <c r="BY121" s="1016"/>
      <c r="BZ121" s="1016"/>
      <c r="CA121" s="1016">
        <v>16815</v>
      </c>
      <c r="CB121" s="1016"/>
      <c r="CC121" s="1016"/>
      <c r="CD121" s="1016"/>
      <c r="CE121" s="1016"/>
      <c r="CF121" s="1010">
        <v>0.8</v>
      </c>
      <c r="CG121" s="1011"/>
      <c r="CH121" s="1011"/>
      <c r="CI121" s="1011"/>
      <c r="CJ121" s="1011"/>
      <c r="CK121" s="1106"/>
      <c r="CL121" s="1107"/>
      <c r="CM121" s="1107"/>
      <c r="CN121" s="1107"/>
      <c r="CO121" s="1108"/>
      <c r="CP121" s="1116" t="s">
        <v>419</v>
      </c>
      <c r="CQ121" s="1117"/>
      <c r="CR121" s="1117"/>
      <c r="CS121" s="1117"/>
      <c r="CT121" s="1117"/>
      <c r="CU121" s="1117"/>
      <c r="CV121" s="1117"/>
      <c r="CW121" s="1117"/>
      <c r="CX121" s="1117"/>
      <c r="CY121" s="1117"/>
      <c r="CZ121" s="1117"/>
      <c r="DA121" s="1117"/>
      <c r="DB121" s="1117"/>
      <c r="DC121" s="1117"/>
      <c r="DD121" s="1117"/>
      <c r="DE121" s="1117"/>
      <c r="DF121" s="1118"/>
      <c r="DG121" s="1015">
        <v>466045</v>
      </c>
      <c r="DH121" s="1016"/>
      <c r="DI121" s="1016"/>
      <c r="DJ121" s="1016"/>
      <c r="DK121" s="1016"/>
      <c r="DL121" s="1016">
        <v>451945</v>
      </c>
      <c r="DM121" s="1016"/>
      <c r="DN121" s="1016"/>
      <c r="DO121" s="1016"/>
      <c r="DP121" s="1016"/>
      <c r="DQ121" s="1016">
        <v>414322</v>
      </c>
      <c r="DR121" s="1016"/>
      <c r="DS121" s="1016"/>
      <c r="DT121" s="1016"/>
      <c r="DU121" s="1016"/>
      <c r="DV121" s="1017">
        <v>19.600000000000001</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253</v>
      </c>
      <c r="AB122" s="1055"/>
      <c r="AC122" s="1055"/>
      <c r="AD122" s="1055"/>
      <c r="AE122" s="1056"/>
      <c r="AF122" s="1057" t="s">
        <v>253</v>
      </c>
      <c r="AG122" s="1055"/>
      <c r="AH122" s="1055"/>
      <c r="AI122" s="1055"/>
      <c r="AJ122" s="1056"/>
      <c r="AK122" s="1057" t="s">
        <v>253</v>
      </c>
      <c r="AL122" s="1055"/>
      <c r="AM122" s="1055"/>
      <c r="AN122" s="1055"/>
      <c r="AO122" s="1056"/>
      <c r="AP122" s="1058" t="s">
        <v>253</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3969511</v>
      </c>
      <c r="BR122" s="1094"/>
      <c r="BS122" s="1094"/>
      <c r="BT122" s="1094"/>
      <c r="BU122" s="1094"/>
      <c r="BV122" s="1094">
        <v>3967088</v>
      </c>
      <c r="BW122" s="1094"/>
      <c r="BX122" s="1094"/>
      <c r="BY122" s="1094"/>
      <c r="BZ122" s="1094"/>
      <c r="CA122" s="1094">
        <v>4130690</v>
      </c>
      <c r="CB122" s="1094"/>
      <c r="CC122" s="1094"/>
      <c r="CD122" s="1094"/>
      <c r="CE122" s="1094"/>
      <c r="CF122" s="1114">
        <v>195.8</v>
      </c>
      <c r="CG122" s="1115"/>
      <c r="CH122" s="1115"/>
      <c r="CI122" s="1115"/>
      <c r="CJ122" s="1115"/>
      <c r="CK122" s="1106"/>
      <c r="CL122" s="1107"/>
      <c r="CM122" s="1107"/>
      <c r="CN122" s="1107"/>
      <c r="CO122" s="1108"/>
      <c r="CP122" s="1116" t="s">
        <v>414</v>
      </c>
      <c r="CQ122" s="1117"/>
      <c r="CR122" s="1117"/>
      <c r="CS122" s="1117"/>
      <c r="CT122" s="1117"/>
      <c r="CU122" s="1117"/>
      <c r="CV122" s="1117"/>
      <c r="CW122" s="1117"/>
      <c r="CX122" s="1117"/>
      <c r="CY122" s="1117"/>
      <c r="CZ122" s="1117"/>
      <c r="DA122" s="1117"/>
      <c r="DB122" s="1117"/>
      <c r="DC122" s="1117"/>
      <c r="DD122" s="1117"/>
      <c r="DE122" s="1117"/>
      <c r="DF122" s="1118"/>
      <c r="DG122" s="1015">
        <v>14133</v>
      </c>
      <c r="DH122" s="1016"/>
      <c r="DI122" s="1016"/>
      <c r="DJ122" s="1016"/>
      <c r="DK122" s="1016"/>
      <c r="DL122" s="1016">
        <v>14366</v>
      </c>
      <c r="DM122" s="1016"/>
      <c r="DN122" s="1016"/>
      <c r="DO122" s="1016"/>
      <c r="DP122" s="1016"/>
      <c r="DQ122" s="1016">
        <v>11866</v>
      </c>
      <c r="DR122" s="1016"/>
      <c r="DS122" s="1016"/>
      <c r="DT122" s="1016"/>
      <c r="DU122" s="1016"/>
      <c r="DV122" s="1017">
        <v>0.6</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253</v>
      </c>
      <c r="AB123" s="1055"/>
      <c r="AC123" s="1055"/>
      <c r="AD123" s="1055"/>
      <c r="AE123" s="1056"/>
      <c r="AF123" s="1057" t="s">
        <v>253</v>
      </c>
      <c r="AG123" s="1055"/>
      <c r="AH123" s="1055"/>
      <c r="AI123" s="1055"/>
      <c r="AJ123" s="1056"/>
      <c r="AK123" s="1057" t="s">
        <v>253</v>
      </c>
      <c r="AL123" s="1055"/>
      <c r="AM123" s="1055"/>
      <c r="AN123" s="1055"/>
      <c r="AO123" s="1056"/>
      <c r="AP123" s="1058" t="s">
        <v>253</v>
      </c>
      <c r="AQ123" s="1059"/>
      <c r="AR123" s="1059"/>
      <c r="AS123" s="1059"/>
      <c r="AT123" s="1060"/>
      <c r="AU123" s="1091"/>
      <c r="AV123" s="1092"/>
      <c r="AW123" s="1092"/>
      <c r="AX123" s="1092"/>
      <c r="AY123" s="1092"/>
      <c r="AZ123" s="279" t="s">
        <v>196</v>
      </c>
      <c r="BA123" s="279"/>
      <c r="BB123" s="279"/>
      <c r="BC123" s="279"/>
      <c r="BD123" s="279"/>
      <c r="BE123" s="279"/>
      <c r="BF123" s="279"/>
      <c r="BG123" s="279"/>
      <c r="BH123" s="279"/>
      <c r="BI123" s="279"/>
      <c r="BJ123" s="279"/>
      <c r="BK123" s="279"/>
      <c r="BL123" s="279"/>
      <c r="BM123" s="279"/>
      <c r="BN123" s="279"/>
      <c r="BO123" s="1071" t="s">
        <v>483</v>
      </c>
      <c r="BP123" s="1102"/>
      <c r="BQ123" s="1161">
        <v>9099090</v>
      </c>
      <c r="BR123" s="1162"/>
      <c r="BS123" s="1162"/>
      <c r="BT123" s="1162"/>
      <c r="BU123" s="1162"/>
      <c r="BV123" s="1162">
        <v>9029503</v>
      </c>
      <c r="BW123" s="1162"/>
      <c r="BX123" s="1162"/>
      <c r="BY123" s="1162"/>
      <c r="BZ123" s="1162"/>
      <c r="CA123" s="1162">
        <v>9064420</v>
      </c>
      <c r="CB123" s="1162"/>
      <c r="CC123" s="1162"/>
      <c r="CD123" s="1162"/>
      <c r="CE123" s="1162"/>
      <c r="CF123" s="1095"/>
      <c r="CG123" s="1096"/>
      <c r="CH123" s="1096"/>
      <c r="CI123" s="1096"/>
      <c r="CJ123" s="1097"/>
      <c r="CK123" s="1106"/>
      <c r="CL123" s="1107"/>
      <c r="CM123" s="1107"/>
      <c r="CN123" s="1107"/>
      <c r="CO123" s="1108"/>
      <c r="CP123" s="1116" t="s">
        <v>415</v>
      </c>
      <c r="CQ123" s="1117"/>
      <c r="CR123" s="1117"/>
      <c r="CS123" s="1117"/>
      <c r="CT123" s="1117"/>
      <c r="CU123" s="1117"/>
      <c r="CV123" s="1117"/>
      <c r="CW123" s="1117"/>
      <c r="CX123" s="1117"/>
      <c r="CY123" s="1117"/>
      <c r="CZ123" s="1117"/>
      <c r="DA123" s="1117"/>
      <c r="DB123" s="1117"/>
      <c r="DC123" s="1117"/>
      <c r="DD123" s="1117"/>
      <c r="DE123" s="1117"/>
      <c r="DF123" s="1118"/>
      <c r="DG123" s="1054" t="s">
        <v>253</v>
      </c>
      <c r="DH123" s="1055"/>
      <c r="DI123" s="1055"/>
      <c r="DJ123" s="1055"/>
      <c r="DK123" s="1056"/>
      <c r="DL123" s="1057" t="s">
        <v>253</v>
      </c>
      <c r="DM123" s="1055"/>
      <c r="DN123" s="1055"/>
      <c r="DO123" s="1055"/>
      <c r="DP123" s="1056"/>
      <c r="DQ123" s="1057" t="s">
        <v>253</v>
      </c>
      <c r="DR123" s="1055"/>
      <c r="DS123" s="1055"/>
      <c r="DT123" s="1055"/>
      <c r="DU123" s="1056"/>
      <c r="DV123" s="1058" t="s">
        <v>253</v>
      </c>
      <c r="DW123" s="1059"/>
      <c r="DX123" s="1059"/>
      <c r="DY123" s="1059"/>
      <c r="DZ123" s="1060"/>
    </row>
    <row r="124" spans="1:130" s="248" customFormat="1" ht="26.25" customHeight="1" thickBot="1" x14ac:dyDescent="0.2">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253</v>
      </c>
      <c r="AB124" s="1055"/>
      <c r="AC124" s="1055"/>
      <c r="AD124" s="1055"/>
      <c r="AE124" s="1056"/>
      <c r="AF124" s="1057" t="s">
        <v>253</v>
      </c>
      <c r="AG124" s="1055"/>
      <c r="AH124" s="1055"/>
      <c r="AI124" s="1055"/>
      <c r="AJ124" s="1056"/>
      <c r="AK124" s="1057" t="s">
        <v>253</v>
      </c>
      <c r="AL124" s="1055"/>
      <c r="AM124" s="1055"/>
      <c r="AN124" s="1055"/>
      <c r="AO124" s="1056"/>
      <c r="AP124" s="1058" t="s">
        <v>253</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253</v>
      </c>
      <c r="BR124" s="1124"/>
      <c r="BS124" s="1124"/>
      <c r="BT124" s="1124"/>
      <c r="BU124" s="1124"/>
      <c r="BV124" s="1124" t="s">
        <v>253</v>
      </c>
      <c r="BW124" s="1124"/>
      <c r="BX124" s="1124"/>
      <c r="BY124" s="1124"/>
      <c r="BZ124" s="1124"/>
      <c r="CA124" s="1124" t="s">
        <v>253</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253</v>
      </c>
      <c r="DH124" s="1080"/>
      <c r="DI124" s="1080"/>
      <c r="DJ124" s="1080"/>
      <c r="DK124" s="1081"/>
      <c r="DL124" s="1079" t="s">
        <v>253</v>
      </c>
      <c r="DM124" s="1080"/>
      <c r="DN124" s="1080"/>
      <c r="DO124" s="1080"/>
      <c r="DP124" s="1081"/>
      <c r="DQ124" s="1079" t="s">
        <v>470</v>
      </c>
      <c r="DR124" s="1080"/>
      <c r="DS124" s="1080"/>
      <c r="DT124" s="1080"/>
      <c r="DU124" s="1081"/>
      <c r="DV124" s="1082" t="s">
        <v>253</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253</v>
      </c>
      <c r="AB125" s="1055"/>
      <c r="AC125" s="1055"/>
      <c r="AD125" s="1055"/>
      <c r="AE125" s="1056"/>
      <c r="AF125" s="1057" t="s">
        <v>253</v>
      </c>
      <c r="AG125" s="1055"/>
      <c r="AH125" s="1055"/>
      <c r="AI125" s="1055"/>
      <c r="AJ125" s="1056"/>
      <c r="AK125" s="1057" t="s">
        <v>253</v>
      </c>
      <c r="AL125" s="1055"/>
      <c r="AM125" s="1055"/>
      <c r="AN125" s="1055"/>
      <c r="AO125" s="1056"/>
      <c r="AP125" s="1058" t="s">
        <v>473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253</v>
      </c>
      <c r="DH125" s="1023"/>
      <c r="DI125" s="1023"/>
      <c r="DJ125" s="1023"/>
      <c r="DK125" s="1023"/>
      <c r="DL125" s="1023" t="s">
        <v>470</v>
      </c>
      <c r="DM125" s="1023"/>
      <c r="DN125" s="1023"/>
      <c r="DO125" s="1023"/>
      <c r="DP125" s="1023"/>
      <c r="DQ125" s="1023" t="s">
        <v>253</v>
      </c>
      <c r="DR125" s="1023"/>
      <c r="DS125" s="1023"/>
      <c r="DT125" s="1023"/>
      <c r="DU125" s="1023"/>
      <c r="DV125" s="1024" t="s">
        <v>470</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253</v>
      </c>
      <c r="AB126" s="1055"/>
      <c r="AC126" s="1055"/>
      <c r="AD126" s="1055"/>
      <c r="AE126" s="1056"/>
      <c r="AF126" s="1057" t="s">
        <v>253</v>
      </c>
      <c r="AG126" s="1055"/>
      <c r="AH126" s="1055"/>
      <c r="AI126" s="1055"/>
      <c r="AJ126" s="1056"/>
      <c r="AK126" s="1057" t="s">
        <v>253</v>
      </c>
      <c r="AL126" s="1055"/>
      <c r="AM126" s="1055"/>
      <c r="AN126" s="1055"/>
      <c r="AO126" s="1056"/>
      <c r="AP126" s="1058" t="s">
        <v>253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253</v>
      </c>
      <c r="DH126" s="1016"/>
      <c r="DI126" s="1016"/>
      <c r="DJ126" s="1016"/>
      <c r="DK126" s="1016"/>
      <c r="DL126" s="1016" t="s">
        <v>253</v>
      </c>
      <c r="DM126" s="1016"/>
      <c r="DN126" s="1016"/>
      <c r="DO126" s="1016"/>
      <c r="DP126" s="1016"/>
      <c r="DQ126" s="1016" t="s">
        <v>253</v>
      </c>
      <c r="DR126" s="1016"/>
      <c r="DS126" s="1016"/>
      <c r="DT126" s="1016"/>
      <c r="DU126" s="1016"/>
      <c r="DV126" s="1017" t="s">
        <v>473</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253</v>
      </c>
      <c r="AB127" s="1055"/>
      <c r="AC127" s="1055"/>
      <c r="AD127" s="1055"/>
      <c r="AE127" s="1056"/>
      <c r="AF127" s="1057" t="s">
        <v>253</v>
      </c>
      <c r="AG127" s="1055"/>
      <c r="AH127" s="1055"/>
      <c r="AI127" s="1055"/>
      <c r="AJ127" s="1056"/>
      <c r="AK127" s="1057" t="s">
        <v>253</v>
      </c>
      <c r="AL127" s="1055"/>
      <c r="AM127" s="1055"/>
      <c r="AN127" s="1055"/>
      <c r="AO127" s="1056"/>
      <c r="AP127" s="1058" t="s">
        <v>253</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253</v>
      </c>
      <c r="DH127" s="1016"/>
      <c r="DI127" s="1016"/>
      <c r="DJ127" s="1016"/>
      <c r="DK127" s="1016"/>
      <c r="DL127" s="1016" t="s">
        <v>253</v>
      </c>
      <c r="DM127" s="1016"/>
      <c r="DN127" s="1016"/>
      <c r="DO127" s="1016"/>
      <c r="DP127" s="1016"/>
      <c r="DQ127" s="1016" t="s">
        <v>253</v>
      </c>
      <c r="DR127" s="1016"/>
      <c r="DS127" s="1016"/>
      <c r="DT127" s="1016"/>
      <c r="DU127" s="1016"/>
      <c r="DV127" s="1017" t="s">
        <v>253</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1576</v>
      </c>
      <c r="AB128" s="1144"/>
      <c r="AC128" s="1144"/>
      <c r="AD128" s="1144"/>
      <c r="AE128" s="1145"/>
      <c r="AF128" s="1146">
        <v>1577</v>
      </c>
      <c r="AG128" s="1144"/>
      <c r="AH128" s="1144"/>
      <c r="AI128" s="1144"/>
      <c r="AJ128" s="1145"/>
      <c r="AK128" s="1146">
        <v>3897</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253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253</v>
      </c>
      <c r="DH128" s="1136"/>
      <c r="DI128" s="1136"/>
      <c r="DJ128" s="1136"/>
      <c r="DK128" s="1136"/>
      <c r="DL128" s="1136" t="s">
        <v>473</v>
      </c>
      <c r="DM128" s="1136"/>
      <c r="DN128" s="1136"/>
      <c r="DO128" s="1136"/>
      <c r="DP128" s="1136"/>
      <c r="DQ128" s="1136" t="s">
        <v>473</v>
      </c>
      <c r="DR128" s="1136"/>
      <c r="DS128" s="1136"/>
      <c r="DT128" s="1136"/>
      <c r="DU128" s="1136"/>
      <c r="DV128" s="1137" t="s">
        <v>253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2482396</v>
      </c>
      <c r="AB129" s="1055"/>
      <c r="AC129" s="1055"/>
      <c r="AD129" s="1055"/>
      <c r="AE129" s="1056"/>
      <c r="AF129" s="1057">
        <v>2508380</v>
      </c>
      <c r="AG129" s="1055"/>
      <c r="AH129" s="1055"/>
      <c r="AI129" s="1055"/>
      <c r="AJ129" s="1056"/>
      <c r="AK129" s="1057">
        <v>2587021</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253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446130</v>
      </c>
      <c r="AB130" s="1055"/>
      <c r="AC130" s="1055"/>
      <c r="AD130" s="1055"/>
      <c r="AE130" s="1056"/>
      <c r="AF130" s="1057">
        <v>465980</v>
      </c>
      <c r="AG130" s="1055"/>
      <c r="AH130" s="1055"/>
      <c r="AI130" s="1055"/>
      <c r="AJ130" s="1056"/>
      <c r="AK130" s="1057">
        <v>477167</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10.1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2036266</v>
      </c>
      <c r="AB131" s="1080"/>
      <c r="AC131" s="1080"/>
      <c r="AD131" s="1080"/>
      <c r="AE131" s="1081"/>
      <c r="AF131" s="1079">
        <v>2042400</v>
      </c>
      <c r="AG131" s="1080"/>
      <c r="AH131" s="1080"/>
      <c r="AI131" s="1080"/>
      <c r="AJ131" s="1081"/>
      <c r="AK131" s="1079">
        <v>2109854</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t="s">
        <v>253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9.1750783049999995</v>
      </c>
      <c r="AB132" s="1196"/>
      <c r="AC132" s="1196"/>
      <c r="AD132" s="1196"/>
      <c r="AE132" s="1197"/>
      <c r="AF132" s="1198">
        <v>10.483059150000001</v>
      </c>
      <c r="AG132" s="1196"/>
      <c r="AH132" s="1196"/>
      <c r="AI132" s="1196"/>
      <c r="AJ132" s="1197"/>
      <c r="AK132" s="1198">
        <v>10.844541850000001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8.1999999999999993</v>
      </c>
      <c r="AB133" s="1179"/>
      <c r="AC133" s="1179"/>
      <c r="AD133" s="1179"/>
      <c r="AE133" s="1180"/>
      <c r="AF133" s="1178">
        <v>9.3000000000000007</v>
      </c>
      <c r="AG133" s="1179"/>
      <c r="AH133" s="1179"/>
      <c r="AI133" s="1179"/>
      <c r="AJ133" s="1180"/>
      <c r="AK133" s="1178">
        <v>10.1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KmGUgrT6pd/G/UWuTNOnO6QqcAYSwKa386lnVCIGNwI8rDdFmkw4eaZs09A7Y9rRiJ1+t52ydsIxPPtsNLSDA==" saltValue="QT/1CFSFlnquAAGUiL/x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6M18Uw3S7ICinepDtgGhbTmvPp2B9vBTrXUCCm6Iq6dYpUtU8WHv88GccmVOCs0Ek8lAo5y+mnPk60Bts/kSg==" saltValue="BBgLJb5zDh599KBVoAt0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3z2jwagJMxxuwbxWIagFGfxg4cBpbk4HoPC6GOVJUedSlttghOobYokh9DGWf/vdvSFzvov8EHOJIVEoQ6YWA==" saltValue="d1Zqfq+dQ1pZgzQJ3qPQ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686270</v>
      </c>
      <c r="AP9" s="314">
        <v>296573</v>
      </c>
      <c r="AQ9" s="315">
        <v>224098</v>
      </c>
      <c r="AR9" s="316">
        <v>32.299999999999997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131655</v>
      </c>
      <c r="AP10" s="317">
        <v>56895</v>
      </c>
      <c r="AQ10" s="318">
        <v>32087</v>
      </c>
      <c r="AR10" s="319">
        <v>77.3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3587</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34718</v>
      </c>
      <c r="AP13" s="317">
        <v>15003</v>
      </c>
      <c r="AQ13" s="318">
        <v>11579</v>
      </c>
      <c r="AR13" s="319">
        <v>29.6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t="s">
        <v>520</v>
      </c>
      <c r="AP14" s="317" t="s">
        <v>520</v>
      </c>
      <c r="AQ14" s="318">
        <v>4496</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-51130</v>
      </c>
      <c r="AP15" s="317">
        <v>-22096</v>
      </c>
      <c r="AQ15" s="318">
        <v>-17592</v>
      </c>
      <c r="AR15" s="319">
        <v>25.6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196</v>
      </c>
      <c r="AL16" s="1222"/>
      <c r="AM16" s="1222"/>
      <c r="AN16" s="1223"/>
      <c r="AO16" s="317">
        <v>801513</v>
      </c>
      <c r="AP16" s="317">
        <v>346376</v>
      </c>
      <c r="AQ16" s="318">
        <v>258255</v>
      </c>
      <c r="AR16" s="319">
        <v>34.1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33.71</v>
      </c>
      <c r="AP21" s="331">
        <v>22.75</v>
      </c>
      <c r="AQ21" s="332">
        <v>10.96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96.4</v>
      </c>
      <c r="AP22" s="336">
        <v>95.6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568905</v>
      </c>
      <c r="AP32" s="345">
        <v>245854</v>
      </c>
      <c r="AQ32" s="346">
        <v>146295</v>
      </c>
      <c r="AR32" s="347">
        <v>68.099999999999994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v>4</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139802</v>
      </c>
      <c r="AP35" s="345">
        <v>60416</v>
      </c>
      <c r="AQ35" s="346">
        <v>31593</v>
      </c>
      <c r="AR35" s="347">
        <v>91.2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907</v>
      </c>
      <c r="AP36" s="345">
        <v>392</v>
      </c>
      <c r="AQ36" s="346">
        <v>3914</v>
      </c>
      <c r="AR36" s="347">
        <v>-90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520</v>
      </c>
      <c r="AP37" s="345" t="s">
        <v>520</v>
      </c>
      <c r="AQ37" s="346">
        <v>1348</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254</v>
      </c>
      <c r="AP38" s="348">
        <v>110</v>
      </c>
      <c r="AQ38" s="349">
        <v>27</v>
      </c>
      <c r="AR38" s="337">
        <v>307.39999999999998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-3897</v>
      </c>
      <c r="AP39" s="345">
        <v>-1684</v>
      </c>
      <c r="AQ39" s="346">
        <v>-7201</v>
      </c>
      <c r="AR39" s="347">
        <v>-76.599999999999994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-477167</v>
      </c>
      <c r="AP40" s="345">
        <v>-206209</v>
      </c>
      <c r="AQ40" s="346">
        <v>-128709</v>
      </c>
      <c r="AR40" s="347">
        <v>60.2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310</v>
      </c>
      <c r="AL41" s="1231"/>
      <c r="AM41" s="1231"/>
      <c r="AN41" s="1232"/>
      <c r="AO41" s="345">
        <v>228804</v>
      </c>
      <c r="AP41" s="345">
        <v>98878</v>
      </c>
      <c r="AQ41" s="346">
        <v>47272</v>
      </c>
      <c r="AR41" s="347">
        <v>109.2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630558</v>
      </c>
      <c r="AN51" s="367">
        <v>252223</v>
      </c>
      <c r="AO51" s="368">
        <v>-51.4</v>
      </c>
      <c r="AP51" s="369">
        <v>291945</v>
      </c>
      <c r="AQ51" s="370">
        <v>4.0999999999999996</v>
      </c>
      <c r="AR51" s="371">
        <v>-55.5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331084</v>
      </c>
      <c r="AN52" s="375">
        <v>132434</v>
      </c>
      <c r="AO52" s="376">
        <v>-32.4</v>
      </c>
      <c r="AP52" s="377">
        <v>127651</v>
      </c>
      <c r="AQ52" s="378">
        <v>0.3</v>
      </c>
      <c r="AR52" s="379">
        <v>-32.700000000000003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877338</v>
      </c>
      <c r="AN53" s="367">
        <v>359270</v>
      </c>
      <c r="AO53" s="368">
        <v>42.4</v>
      </c>
      <c r="AP53" s="369">
        <v>291173</v>
      </c>
      <c r="AQ53" s="370">
        <v>-0.3</v>
      </c>
      <c r="AR53" s="371">
        <v>42.7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486869</v>
      </c>
      <c r="AN54" s="375">
        <v>199373</v>
      </c>
      <c r="AO54" s="376">
        <v>50.5</v>
      </c>
      <c r="AP54" s="377">
        <v>119071</v>
      </c>
      <c r="AQ54" s="378">
        <v>-6.7</v>
      </c>
      <c r="AR54" s="379">
        <v>57.2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830551</v>
      </c>
      <c r="AN55" s="367">
        <v>347656</v>
      </c>
      <c r="AO55" s="368">
        <v>-3.2</v>
      </c>
      <c r="AP55" s="369">
        <v>271581</v>
      </c>
      <c r="AQ55" s="370">
        <v>-6.7</v>
      </c>
      <c r="AR55" s="371">
        <v>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451283</v>
      </c>
      <c r="AN56" s="375">
        <v>188900</v>
      </c>
      <c r="AO56" s="376">
        <v>-5.3</v>
      </c>
      <c r="AP56" s="377">
        <v>117844</v>
      </c>
      <c r="AQ56" s="378">
        <v>-1</v>
      </c>
      <c r="AR56" s="379">
        <v>-4.3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994575</v>
      </c>
      <c r="AN57" s="367">
        <v>421073</v>
      </c>
      <c r="AO57" s="368">
        <v>21.1</v>
      </c>
      <c r="AP57" s="369">
        <v>268375</v>
      </c>
      <c r="AQ57" s="370">
        <v>-1.2</v>
      </c>
      <c r="AR57" s="371">
        <v>22.3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379784</v>
      </c>
      <c r="AN58" s="375">
        <v>160789</v>
      </c>
      <c r="AO58" s="376">
        <v>-14.9</v>
      </c>
      <c r="AP58" s="377">
        <v>119602</v>
      </c>
      <c r="AQ58" s="378">
        <v>1.5</v>
      </c>
      <c r="AR58" s="379">
        <v>-16.399999999999999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1542298</v>
      </c>
      <c r="AN59" s="367">
        <v>666507</v>
      </c>
      <c r="AO59" s="368">
        <v>58.3</v>
      </c>
      <c r="AP59" s="369">
        <v>301035</v>
      </c>
      <c r="AQ59" s="370">
        <v>12.2</v>
      </c>
      <c r="AR59" s="371">
        <v>46.1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771083</v>
      </c>
      <c r="AN60" s="375">
        <v>333225</v>
      </c>
      <c r="AO60" s="376">
        <v>107.2</v>
      </c>
      <c r="AP60" s="377">
        <v>154376</v>
      </c>
      <c r="AQ60" s="378">
        <v>29.1</v>
      </c>
      <c r="AR60" s="379">
        <v>78.099999999999994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975064</v>
      </c>
      <c r="AN61" s="382">
        <v>409346</v>
      </c>
      <c r="AO61" s="383">
        <v>13.4</v>
      </c>
      <c r="AP61" s="384">
        <v>284822</v>
      </c>
      <c r="AQ61" s="385">
        <v>1.6</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484021</v>
      </c>
      <c r="AN62" s="375">
        <v>202944</v>
      </c>
      <c r="AO62" s="376">
        <v>21</v>
      </c>
      <c r="AP62" s="377">
        <v>127709</v>
      </c>
      <c r="AQ62" s="378">
        <v>4.5999999999999996</v>
      </c>
      <c r="AR62" s="379">
        <v>16.399999999999999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wWhzqkhW5Tu0ghJUUcH8FpnEw1u4H8cH490Pds7PfHvnTYLTCyXb2iO/7MunUlmtdF8mmR+0h29p6RvSCsoyg==" saltValue="v3dMR//Rz7nSaVAFa3Ku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YO15TQrV8WV8v/UB8dRKvHmJxPl2W9/QJaDY1OQN4afU/gVWAl2fq3YhdfJdXycuZf0Vk3c8s+G9OYZuBRuW8w==" saltValue="qxAdtfTnOtIdhTokxbSF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EA1me43+lFgnP1STaZhJmP6vb9MlNgQxsLMFbYQ7fndahKBUief68zc/ll+j5mzavkTYDekBVAlTOv8p1gnRXw==" saltValue="k6OdxTdGVf40Lj5CJWJk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27.43</v>
      </c>
      <c r="G47" s="12">
        <v>25.84</v>
      </c>
      <c r="H47" s="12">
        <v>23.2</v>
      </c>
      <c r="I47" s="12">
        <v>25.43</v>
      </c>
      <c r="J47" s="13">
        <v>24.53</v>
      </c>
    </row>
    <row r="48" spans="2:10" ht="57.75" customHeight="1" x14ac:dyDescent="0.15">
      <c r="B48" s="14"/>
      <c r="C48" s="1240" t="s">
        <v>4</v>
      </c>
      <c r="D48" s="1240"/>
      <c r="E48" s="1241"/>
      <c r="F48" s="15">
        <v>2.0099999999999998</v>
      </c>
      <c r="G48" s="16">
        <v>3.62</v>
      </c>
      <c r="H48" s="16">
        <v>3.71</v>
      </c>
      <c r="I48" s="16">
        <v>4.25</v>
      </c>
      <c r="J48" s="17">
        <v>4.8899999999999997</v>
      </c>
    </row>
    <row r="49" spans="2:10" ht="57.75" customHeight="1" thickBot="1" x14ac:dyDescent="0.2">
      <c r="B49" s="18"/>
      <c r="C49" s="1242" t="s">
        <v>5</v>
      </c>
      <c r="D49" s="1242"/>
      <c r="E49" s="1243"/>
      <c r="F49" s="19" t="s">
        <v>567</v>
      </c>
      <c r="G49" s="20" t="s">
        <v>568</v>
      </c>
      <c r="H49" s="20" t="s">
        <v>569</v>
      </c>
      <c r="I49" s="20">
        <v>0.66</v>
      </c>
      <c r="J49" s="21" t="s">
        <v>570</v>
      </c>
    </row>
    <row r="50" spans="2:10" ht="13.5" customHeight="1" x14ac:dyDescent="0.15"/>
  </sheetData>
  <sheetProtection algorithmName="SHA-512" hashValue="rLqEOR//78hYr8IQ76kZElwbw6h38BZwwUdGZmPe4QIFbupLy1n94QKoTCRagylgvHdL/bSvtawCB3M7mR0w+w==" saltValue="jt0ODg54gC2+Lu7mz2CM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2022-09-27T00:45:09Z</cp:lastPrinted>
  <dcterms:created xsi:type="dcterms:W3CDTF">2022-02-02T03:23:22Z</dcterms:created>
  <dcterms:modified xsi:type="dcterms:W3CDTF">2022-09-27T00:45:31Z</dcterms:modified>
  <cp:category/>
</cp:coreProperties>
</file>