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1企画財政室\02 財政関係\05 財政諸報告\R03\20210922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<sst xmlns="http://schemas.openxmlformats.org/spreadsheetml/2006/main" count="1119" uniqueCount="603">
  <si>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</si>
  <si>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</si>
  <si>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</si>
  <si>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</si>
  <si>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</si>
  <si>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</si>
  <si>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</si>
  <si>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</si>
  <si>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</si>
  <si>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</si>
  <si>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</si>
  <si>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</si>
  <si>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</si>
  <si>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</si>
  <si>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</si>
  <si>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</si>
  <si>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</si>
  <si>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</si>
  <si>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</si>
  <si>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</si>
  <si>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</si>
  <si>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</si>
  <si>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</si>
  <si>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</si>
  <si>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</si>
  <si>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</si>
  <si>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</si>
  <si>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</si>
  <si>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</si>
  <si>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</si>
  <si>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</si>
  <si>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</si>
  <si>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</si>
  <si>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</si>
  <si>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</si>
  <si>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</si>
  <si>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</si>
  <si>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</si>
  <si>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</si>
  <si>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</si>
  <si>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</si>
  <si>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</si>
  <si>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</si>
  <si>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</si>
  <si>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</si>
  <si>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</si>
  <si>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</si>
  <si>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</si>
  <si>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</si>
  <si>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</si>
  <si>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</si>
  <si>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</si>
  <si>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</si>
  <si>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</si>
  <si>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</si>
  <si>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</si>
  <si>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</si>
  <si>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</si>
  <si>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</si>
  <si>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</si>
  <si>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</si>
  <si>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</si>
  <si>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</si>
  <si>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</si>
  <si>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</si>
  <si>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</si>
  <si>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</si>
  <si>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</si>
  <si>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</si>
  <si>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</si>
  <si>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</si>
  <si>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</si>
  <si>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</si>
  <si>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</si>
  <si>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</si>
  <si>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</si>
  <si>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</si>
  <si>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</si>
  <si>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</si>
  <si>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</si>
  <si>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</si>
  <si>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</si>
  <si>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</si>
  <si>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</si>
  <si>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</si>
  <si>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</si>
  <si>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</si>
  <si>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</si>
  <si>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</si>
  <si>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</si>
  <si>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</si>
  <si>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</si>
  <si>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</si>
  <si>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</si>
  <si>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</si>
  <si>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</si>
  <si>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</si>
  <si>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陸別町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</si>
  <si>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</si>
  <si>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</si>
  <si>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</si>
  <si>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</si>
  <si>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</si>
  <si>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</si>
  <si>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</si>
  <si>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</si>
  <si>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</si>
  <si>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</si>
  <si>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</si>
  <si>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</si>
  <si>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</si>
  <si>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</si>
  <si>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</si>
  <si>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</si>
  <si>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</si>
  <si>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</si>
  <si>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</si>
  <si>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</si>
  <si>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</si>
  <si>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</si>
  <si>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</si>
  <si>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</si>
  <si>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</si>
  <si>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</si>
  <si>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</si>
  <si>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</si>
  <si>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</si>
  <si>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</si>
  <si>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</si>
  <si>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</si>
  <si>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</si>
  <si>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</si>
  <si>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</si>
  <si>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</si>
  <si>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</si>
  <si>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</si>
  <si>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</si>
  <si>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</si>
  <si>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</si>
  <si>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</si>
  <si>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</si>
  <si>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</si>
  <si>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</si>
  <si>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</si>
  <si>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</si>
  <si>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</si>
  <si>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</si>
  <si>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</si>
  <si>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</si>
  <si>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</si>
  <si>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</si>
  <si>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</si>
  <si>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</si>
  <si>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</si>
  <si>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</si>
  <si>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</si>
  <si>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</si>
  <si>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</si>
  <si>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</si>
  <si>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</si>
  <si>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</si>
  <si>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</si>
  <si>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</si>
  <si>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</si>
  <si>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</si>
  <si>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</si>
  <si>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</si>
  <si>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</si>
  <si>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</si>
  <si>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</si>
  <si>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</si>
  <si>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</si>
  <si>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</si>
  <si>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</si>
  <si>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</si>
  <si>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</si>
  <si>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</si>
  <si>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</si>
  <si>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</si>
  <si>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</si>
  <si>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</si>
  <si>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</si>
  <si>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</si>
  <si>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</si>
  <si>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</si>
  <si>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</si>
  <si>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</si>
  <si>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</si>
  <si>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</si>
  <si>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</si>
  <si>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</si>
  <si>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</si>
  <si>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</si>
  <si>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</si>
  <si>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</si>
  <si>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</si>
  <si>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</si>
  <si>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</si>
  <si>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</si>
  <si>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</si>
  <si>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</si>
  <si>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</si>
  <si>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</si>
  <si>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</si>
  <si>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</si>
  <si>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</si>
  <si>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</si>
  <si>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</si>
  <si>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</si>
  <si>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</si>
  <si>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</si>
  <si>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</si>
  <si>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</si>
  <si>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</si>
  <si>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</si>
  <si>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</si>
  <si>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</si>
  <si>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北海道陸別町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</si>
  <si>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</si>
  <si>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</si>
  <si>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</si>
  <si>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</si>
  <si>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</si>
  <si>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</si>
  <si>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</si>
  <si>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</si>
  <si>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</si>
  <si>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</si>
  <si>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</si>
  <si>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</si>
  <si>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</si>
  <si>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</si>
  <si>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</si>
  <si>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</si>
  <si>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</si>
  <si>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</si>
  <si>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</si>
  <si>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</si>
  <si>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</si>
  <si>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</si>
  <si>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</si>
  <si>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</si>
  <si>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</si>
  <si>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</si>
  <si>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</si>
  <si>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</si>
  <si>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</si>
  <si>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</si>
  <si>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</si>
  <si>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</si>
  <si>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</si>
  <si>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</si>
  <si>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</si>
  <si>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</si>
  <si>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</si>
  <si>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</si>
  <si>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</si>
  <si>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</si>
  <si>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</si>
  <si>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</si>
  <si>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</si>
  <si>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</si>
  <si>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</si>
  <si>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</si>
  <si>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</si>
  <si>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</si>
  <si>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</si>
  <si>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</si>
  <si>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</si>
  <si>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</si>
  <si>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</si>
  <si>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</si>
  <si>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</si>
  <si>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</si>
  <si>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</si>
  <si>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</si>
  <si>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</si>
  <si>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</si>
  <si>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</si>
  <si>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</si>
  <si>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</si>
  <si>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</si>
  <si>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</si>
  <si>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</si>
  <si>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</si>
  <si>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</si>
  <si>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</si>
  <si>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</si>
  <si>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</si>
  <si>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</si>
  <si>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</si>
  <si>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</si>
  <si>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</si>
  <si>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</si>
  <si>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</si>
  <si>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</si>
  <si>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</si>
  <si>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</si>
  <si>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</si>
  <si>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</si>
  <si>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</si>
  <si>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</si>
  <si>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</si>
  <si>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</si>
  <si>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</si>
  <si>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</si>
  <si>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</si>
  <si>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</si>
  <si>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</si>
  <si>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</si>
  <si>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</si>
  <si>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</si>
  <si>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</si>
  <si>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</si>
  <si>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</si>
  <si>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</si>
  <si>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</si>
  <si>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</si>
  <si>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</si>
  <si>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</si>
  <si>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</si>
  <si>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</si>
  <si>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</si>
  <si>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</si>
  <si>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</si>
  <si>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</si>
  <si>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</si>
  <si>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</si>
  <si>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</si>
  <si>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</si>
  <si>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</si>
  <si>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</si>
  <si>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</si>
  <si>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</si>
  <si>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</si>
  <si>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</si>
  <si>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</si>
  <si>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</si>
  <si>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</si>
  <si>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</si>
  <si>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</si>
  <si>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</si>
  <si>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</si>
  <si>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</si>
  <si>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</si>
  <si>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</si>
  <si>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</si>
  <si>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</si>
  <si>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</si>
  <si>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</si>
  <si>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</si>
  <si>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</si>
  <si>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</si>
  <si>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</si>
  <si>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</si>
  <si>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</si>
  <si>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</si>
  <si>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</si>
  <si>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</si>
  <si>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</si>
  <si>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</si>
  <si>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</si>
  <si>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</si>
  <si>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</si>
  <si>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</si>
  <si>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</si>
  <si>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</si>
  <si>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</si>
  <si>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</si>
  <si>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</si>
  <si>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</si>
  <si>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北海道陸別町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</si>
  <si>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</si>
  <si>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</si>
  <si>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</si>
  <si>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</si>
  <si>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</si>
  <si>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</si>
  <si>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</si>
  <si>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</si>
  <si>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</si>
  <si>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</si>
  <si>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</si>
  <si>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</si>
  <si>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</si>
  <si>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</si>
  <si>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</si>
  <si>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</si>
  <si>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</si>
  <si>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</si>
  <si>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</si>
  <si>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</si>
  <si>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</si>
  <si>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</si>
  <si>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</si>
  <si>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</si>
  <si>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</si>
  <si>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</si>
  <si>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</si>
  <si>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</si>
  <si>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</si>
  <si>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</si>
  <si>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</si>
  <si>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</si>
  <si>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</si>
  <si>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</si>
  <si>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</si>
  <si>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</si>
  <si>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</si>
  <si>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</si>
  <si>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</si>
  <si>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</si>
  <si>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</si>
  <si>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</si>
  <si>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</si>
  <si>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</si>
  <si>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</si>
  <si>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</si>
  <si>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</si>
  <si>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</si>
  <si>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</si>
  <si>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</si>
  <si>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</si>
  <si>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</si>
  <si>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</si>
  <si>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</si>
  <si>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</si>
  <si>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</si>
  <si>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</si>
  <si>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</si>
  <si>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</si>
  <si>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</si>
  <si>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</si>
  <si>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</si>
  <si>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</si>
  <si>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</si>
  <si>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</si>
  <si>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</si>
  <si>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</si>
  <si>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</si>
  <si>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</si>
  <si>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</si>
  <si>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</si>
  <si>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</si>
  <si>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</si>
  <si>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</si>
  <si>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</si>
  <si>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</si>
  <si>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</si>
  <si>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</si>
  <si>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</si>
  <si>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</si>
  <si>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</si>
  <si>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</si>
  <si>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</si>
  <si>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</si>
  <si>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</si>
  <si>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</si>
  <si>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</si>
  <si>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</si>
  <si>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</si>
  <si>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</si>
  <si>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</si>
  <si>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</si>
  <si>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</si>
  <si>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</si>
  <si>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</si>
  <si>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</si>
  <si>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</si>
  <si>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</si>
  <si>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</si>
  <si>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</si>
  <si>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</si>
  <si>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</si>
  <si>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</si>
  <si>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</si>
  <si>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</si>
  <si>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</si>
  <si>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</si>
  <si>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</si>
  <si>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</si>
  <si>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</si>
  <si>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</si>
  <si>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</si>
  <si>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</si>
  <si>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</si>
  <si>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</si>
  <si>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</si>
  <si>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</si>
  <si>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</si>
  <si>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</si>
  <si>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</si>
  <si>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</si>
  <si>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</si>
  <si>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</si>
  <si>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</si>
  <si>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</si>
  <si>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</si>
  <si>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</si>
  <si>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</si>
  <si>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</si>
  <si>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</si>
  <si>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</si>
  <si>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</si>
  <si>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</si>
  <si>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</si>
  <si>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</si>
  <si>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</si>
  <si>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</si>
  <si>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</si>
  <si>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</si>
  <si>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</si>
  <si>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</si>
  <si>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</si>
  <si>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</si>
  <si>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</si>
  <si>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</si>
  <si>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</si>
  <si>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</si>
  <si>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</si>
  <si>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</si>
  <si>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</si>
  <si>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</si>
  <si>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</si>
  <si>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</si>
  <si>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</si>
  <si>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</si>
  <si>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</si>
  <si>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</si>
  <si>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</si>
  <si>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</si>
  <si>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</si>
  <si>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</si>
  <si>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</si>
  <si>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</si>
  <si>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</si>
  <si>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</si>
  <si>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</si>
  <si>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</si>
  <si>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</si>
  <si>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</si>
  <si>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</si>
  <si>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</si>
  <si>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</si>
  <si>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</si>
  <si>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</si>
  <si>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</si>
  <si>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</si>
  <si>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</si>
  <si>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</si>
  <si>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</si>
  <si>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</si>
  <si>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</si>
  <si>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</si>
  <si>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</si>
  <si>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</si>
  <si>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</si>
  <si>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</si>
  <si>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</si>
  <si>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</si>
  <si>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</si>
  <si>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4.52</t>
  </si>
  <si>
    <t>▲ 4.96</t>
  </si>
  <si>
    <t>▲ 3.72</t>
  </si>
  <si>
    <t>▲ 6.10</t>
  </si>
  <si>
    <t>一般会計</t>
  </si>
  <si>
    <t>介護保険事業勘定特別会計</t>
  </si>
  <si>
    <t>国民健康保険直営診療施設勘定特別会計</t>
  </si>
  <si>
    <t>国民健康保険事業勘定特別会計</t>
  </si>
  <si>
    <t>簡易水道事業特別会計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</si>
  <si>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</si>
  <si>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</si>
  <si>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</si>
  <si>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</si>
  <si>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</si>
  <si>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</si>
  <si>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</si>
  <si>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</si>
  <si>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</si>
  <si>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</si>
  <si>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陸別町ふるさと整備基金</t>
    <rPh sb="0" eb="3">
      <t>リクベツチョウ</t>
    </rPh>
    <rPh sb="7" eb="9">
      <t>セイビ</t>
    </rPh>
    <rPh sb="9" eb="11">
      <t>キキン</t>
    </rPh>
    <phoneticPr fontId="5"/>
  </si>
  <si>
    <t>陸別町いきいき産業支援基金</t>
    <rPh sb="0" eb="3">
      <t>リクベツチョウ</t>
    </rPh>
    <rPh sb="7" eb="9">
      <t>サンギョウ</t>
    </rPh>
    <rPh sb="9" eb="11">
      <t>シエン</t>
    </rPh>
    <rPh sb="11" eb="13">
      <t>キキン</t>
    </rPh>
    <phoneticPr fontId="5"/>
  </si>
  <si>
    <t>陸別町ふるさと銀河線跡地活用等振興基金</t>
    <rPh sb="0" eb="3">
      <t>リクベツチョウ</t>
    </rPh>
    <rPh sb="7" eb="10">
      <t>ギンガセン</t>
    </rPh>
    <rPh sb="10" eb="12">
      <t>アトチ</t>
    </rPh>
    <rPh sb="12" eb="14">
      <t>カツヨウ</t>
    </rPh>
    <rPh sb="14" eb="15">
      <t>トウ</t>
    </rPh>
    <rPh sb="15" eb="17">
      <t>シンコウ</t>
    </rPh>
    <rPh sb="17" eb="19">
      <t>キキン</t>
    </rPh>
    <phoneticPr fontId="5"/>
  </si>
  <si>
    <t>陸別町地域福祉基金</t>
    <rPh sb="0" eb="3">
      <t>リクベツチョウ</t>
    </rPh>
    <rPh sb="3" eb="5">
      <t>チイキ</t>
    </rPh>
    <rPh sb="5" eb="7">
      <t>フクシ</t>
    </rPh>
    <rPh sb="7" eb="9">
      <t>キキン</t>
    </rPh>
    <phoneticPr fontId="5"/>
  </si>
  <si>
    <t>陸別町公共施設等維持管理基金</t>
    <rPh sb="0" eb="3">
      <t>リクベツチョウ</t>
    </rPh>
    <rPh sb="3" eb="5">
      <t>コウキョウ</t>
    </rPh>
    <rPh sb="5" eb="7">
      <t>シセツ</t>
    </rPh>
    <rPh sb="7" eb="8">
      <t>トウ</t>
    </rPh>
    <rPh sb="8" eb="10">
      <t>イジ</t>
    </rPh>
    <rPh sb="10" eb="12">
      <t>カンリ</t>
    </rPh>
    <rPh sb="12" eb="14">
      <t>キキン</t>
    </rPh>
    <phoneticPr fontId="5"/>
  </si>
  <si>
    <t>-</t>
    <phoneticPr fontId="2"/>
  </si>
  <si>
    <t>とかち広域消防事務組合</t>
    <rPh sb="3" eb="5">
      <t>コウイキ</t>
    </rPh>
    <rPh sb="5" eb="7">
      <t>ショウボウ</t>
    </rPh>
    <rPh sb="7" eb="9">
      <t>ジム</t>
    </rPh>
    <rPh sb="9" eb="11">
      <t>クミアイ</t>
    </rPh>
    <phoneticPr fontId="1"/>
  </si>
  <si>
    <t>十勝圏複合事務組合</t>
    <rPh sb="0" eb="9">
      <t>トカチケン</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</si>
  <si>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</si>
  <si>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</si>
  <si>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</si>
  <si>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</si>
  <si>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</si>
  <si>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</si>
  <si>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</si>
  <si>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</si>
  <si>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</si>
  <si>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</si>
  <si>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</si>
  <si>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</si>
  <si>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</si>
  <si>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</si>
  <si>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過疎債など地方財政措置がある財政的に有利な起債を発行しているため、将来負担比率が発生していない。</t>
    <rPh sb="0" eb="2">
      <t>カソ</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</si>
</sst>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8624-4B71-9AEE-68A4008D0F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519026</c:v>
                </c:pt>
                <c:pt idx="1">
                  <c:v>252223</c:v>
                </c:pt>
                <c:pt idx="2">
                  <c:v>359270</c:v>
                </c:pt>
                <c:pt idx="3">
                  <c:v>347656</c:v>
                </c:pt>
                <c:pt idx="4">
                  <c:v>421073</c:v>
                </c:pt>
              </c:numCache>
            </c:numRef>
          </c:val>
          <c:smooth val="0"/>
          <c:extLst xmlns:c16r2="http://schemas.microsoft.com/office/drawing/2015/06/chart">
            <c:ext xmlns:c16="http://schemas.microsoft.com/office/drawing/2014/chart" uri="{C3380CC4-5D6E-409C-BE32-E72D297353CC}">
              <c16:uniqueId val="{00000001-8624-4B71-9AEE-68A4008D0F13}"/>
            </c:ext>
          </c:extLst>
        </c:ser>
        <c:dLbls>
          <c:showLegendKey val="0"/>
          <c:showVal val="0"/>
          <c:showCatName val="0"/>
          <c:showSerName val="0"/>
          <c:showPercent val="0"/>
          <c:showBubbleSize val="0"/>
        </c:dLbls>
        <c:marker val="1"/>
        <c:smooth val="0"/>
        <c:axId val="782474160"/>
        <c:axId val="782473768"/>
      </c:lineChart>
      <c:catAx>
        <c:axId val="78247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473768"/>
        <c:crosses val="autoZero"/>
        <c:auto val="1"/>
        <c:lblAlgn val="ctr"/>
        <c:lblOffset val="100"/>
        <c:tickLblSkip val="1"/>
        <c:tickMarkSkip val="1"/>
        <c:noMultiLvlLbl val="0"/>
      </c:catAx>
      <c:valAx>
        <c:axId val="7824737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47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2.61</c:v>
                </c:pt>
                <c:pt idx="1">
                  <c:v>2.0099999999999998</c:v>
                </c:pt>
                <c:pt idx="2">
                  <c:v>3.62</c:v>
                </c:pt>
                <c:pt idx="3">
                  <c:v>3.71</c:v>
                </c:pt>
                <c:pt idx="4">
                  <c:v>4.25</c:v>
                </c:pt>
              </c:numCache>
            </c:numRef>
          </c:val>
          <c:extLst xmlns:c16r2="http://schemas.microsoft.com/office/drawing/2015/06/chart">
            <c:ext xmlns:c16="http://schemas.microsoft.com/office/drawing/2014/chart" uri="{C3380CC4-5D6E-409C-BE32-E72D297353CC}">
              <c16:uniqueId val="{00000000-B3EB-4544-98B0-38A073BCCA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28.56</c:v>
                </c:pt>
                <c:pt idx="1">
                  <c:v>27.43</c:v>
                </c:pt>
                <c:pt idx="2">
                  <c:v>25.84</c:v>
                </c:pt>
                <c:pt idx="3">
                  <c:v>23.2</c:v>
                </c:pt>
                <c:pt idx="4">
                  <c:v>25.43</c:v>
                </c:pt>
              </c:numCache>
            </c:numRef>
          </c:val>
          <c:extLst xmlns:c16r2="http://schemas.microsoft.com/office/drawing/2015/06/chart">
            <c:ext xmlns:c16="http://schemas.microsoft.com/office/drawing/2014/chart" uri="{C3380CC4-5D6E-409C-BE32-E72D297353CC}">
              <c16:uniqueId val="{00000001-B3EB-4544-98B0-38A073BCCAD5}"/>
            </c:ext>
          </c:extLst>
        </c:ser>
        <c:dLbls>
          <c:showLegendKey val="0"/>
          <c:showVal val="0"/>
          <c:showCatName val="0"/>
          <c:showSerName val="0"/>
          <c:showPercent val="0"/>
          <c:showBubbleSize val="0"/>
        </c:dLbls>
        <c:gapWidth val="250"/>
        <c:overlap val="100"/>
        <c:axId val="782469456"/>
        <c:axId val="782466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-4.5199999999999996</c:v>
                </c:pt>
                <c:pt idx="1">
                  <c:v>-4.96</c:v>
                </c:pt>
                <c:pt idx="2">
                  <c:v>-3.72</c:v>
                </c:pt>
                <c:pt idx="3">
                  <c:v>-6.1</c:v>
                </c:pt>
                <c:pt idx="4">
                  <c:v>0.66</c:v>
                </c:pt>
              </c:numCache>
            </c:numRef>
          </c:val>
          <c:smooth val="0"/>
          <c:extLst xmlns:c16r2="http://schemas.microsoft.com/office/drawing/2015/06/chart">
            <c:ext xmlns:c16="http://schemas.microsoft.com/office/drawing/2014/chart" uri="{C3380CC4-5D6E-409C-BE32-E72D297353CC}">
              <c16:uniqueId val="{00000002-B3EB-4544-98B0-38A073BCCAD5}"/>
            </c:ext>
          </c:extLst>
        </c:ser>
        <c:dLbls>
          <c:showLegendKey val="0"/>
          <c:showVal val="0"/>
          <c:showCatName val="0"/>
          <c:showSerName val="0"/>
          <c:showPercent val="0"/>
          <c:showBubbleSize val="0"/>
        </c:dLbls>
        <c:marker val="1"/>
        <c:smooth val="0"/>
        <c:axId val="782469456"/>
        <c:axId val="782466712"/>
      </c:lineChart>
      <c:catAx>
        <c:axId val="78246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2466712"/>
        <c:crosses val="autoZero"/>
        <c:auto val="1"/>
        <c:lblAlgn val="ctr"/>
        <c:lblOffset val="100"/>
        <c:tickLblSkip val="1"/>
        <c:tickMarkSkip val="1"/>
        <c:noMultiLvlLbl val="0"/>
      </c:catAx>
      <c:valAx>
        <c:axId val="78246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46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54E-411B-9FC6-DBD6D30923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4E-411B-9FC6-DBD6D30923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54E-411B-9FC6-DBD6D30923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54E-411B-9FC6-DBD6D309234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0.09</c:v>
                </c:pt>
                <c:pt idx="4">
                  <c:v>#N/A</c:v>
                </c:pt>
                <c:pt idx="5">
                  <c:v>7.0000000000000007E-2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B54E-411B-9FC6-DBD6D309234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0.16</c:v>
                </c:pt>
                <c:pt idx="4">
                  <c:v>#N/A</c:v>
                </c:pt>
                <c:pt idx="5">
                  <c:v>0.17</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5-B54E-411B-9FC6-DBD6D3092342}"/>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0.57999999999999996</c:v>
                </c:pt>
                <c:pt idx="4">
                  <c:v>#N/A</c:v>
                </c:pt>
                <c:pt idx="5">
                  <c:v>0.67</c:v>
                </c:pt>
                <c:pt idx="6">
                  <c:v>#N/A</c:v>
                </c:pt>
                <c:pt idx="7">
                  <c:v>0.34</c:v>
                </c:pt>
                <c:pt idx="8">
                  <c:v>#N/A</c:v>
                </c:pt>
                <c:pt idx="9">
                  <c:v>0.4</c:v>
                </c:pt>
              </c:numCache>
            </c:numRef>
          </c:val>
          <c:extLst xmlns:c16r2="http://schemas.microsoft.com/office/drawing/2015/06/chart">
            <c:ext xmlns:c16="http://schemas.microsoft.com/office/drawing/2014/chart" uri="{C3380CC4-5D6E-409C-BE32-E72D297353CC}">
              <c16:uniqueId val="{00000006-B54E-411B-9FC6-DBD6D3092342}"/>
            </c:ext>
          </c:extLst>
        </c:ser>
        <c:ser>
          <c:idx val="7"/>
          <c:order val="7"/>
          <c:tx>
            <c:strRef>
              <c:f>データシート!$A$34</c:f>
              <c:strCache>
                <c:ptCount val="1"/>
                <c:pt idx="0">
                  <c:v>国民健康保険直営診療施設勘定特別会計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0.63</c:v>
                </c:pt>
                <c:pt idx="4">
                  <c:v>#N/A</c:v>
                </c:pt>
                <c:pt idx="5">
                  <c:v>0.86</c:v>
                </c:pt>
                <c:pt idx="6">
                  <c:v>#N/A</c:v>
                </c:pt>
                <c:pt idx="7">
                  <c:v>0.78</c:v>
                </c:pt>
                <c:pt idx="8">
                  <c:v>#N/A</c:v>
                </c:pt>
                <c:pt idx="9">
                  <c:v>0.65</c:v>
                </c:pt>
              </c:numCache>
            </c:numRef>
          </c:val>
          <c:extLst xmlns:c16r2="http://schemas.microsoft.com/office/drawing/2015/06/chart">
            <c:ext xmlns:c16="http://schemas.microsoft.com/office/drawing/2014/chart" uri="{C3380CC4-5D6E-409C-BE32-E72D297353CC}">
              <c16:uniqueId val="{00000007-B54E-411B-9FC6-DBD6D3092342}"/>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0.34</c:v>
                </c:pt>
                <c:pt idx="4">
                  <c:v>#N/A</c:v>
                </c:pt>
                <c:pt idx="5">
                  <c:v>0.36</c:v>
                </c:pt>
                <c:pt idx="6">
                  <c:v>#N/A</c:v>
                </c:pt>
                <c:pt idx="7">
                  <c:v>0.6</c:v>
                </c:pt>
                <c:pt idx="8">
                  <c:v>#N/A</c:v>
                </c:pt>
                <c:pt idx="9">
                  <c:v>0.99</c:v>
                </c:pt>
              </c:numCache>
            </c:numRef>
          </c:val>
          <c:extLst xmlns:c16r2="http://schemas.microsoft.com/office/drawing/2015/06/chart">
            <c:ext xmlns:c16="http://schemas.microsoft.com/office/drawing/2014/chart" uri="{C3380CC4-5D6E-409C-BE32-E72D297353CC}">
              <c16:uniqueId val="{00000008-B54E-411B-9FC6-DBD6D30923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c:v>
                </c:pt>
                <c:pt idx="2">
                  <c:v>#N/A</c:v>
                </c:pt>
                <c:pt idx="3">
                  <c:v>2</c:v>
                </c:pt>
                <c:pt idx="4">
                  <c:v>#N/A</c:v>
                </c:pt>
                <c:pt idx="5">
                  <c:v>3.62</c:v>
                </c:pt>
                <c:pt idx="6">
                  <c:v>#N/A</c:v>
                </c:pt>
                <c:pt idx="7">
                  <c:v>3.7</c:v>
                </c:pt>
                <c:pt idx="8">
                  <c:v>#N/A</c:v>
                </c:pt>
                <c:pt idx="9">
                  <c:v>4.24</c:v>
                </c:pt>
              </c:numCache>
            </c:numRef>
          </c:val>
          <c:extLst xmlns:c16r2="http://schemas.microsoft.com/office/drawing/2015/06/chart">
            <c:ext xmlns:c16="http://schemas.microsoft.com/office/drawing/2014/chart" uri="{C3380CC4-5D6E-409C-BE32-E72D297353CC}">
              <c16:uniqueId val="{00000009-B54E-411B-9FC6-DBD6D3092342}"/>
            </c:ext>
          </c:extLst>
        </c:ser>
        <c:dLbls>
          <c:showLegendKey val="0"/>
          <c:showVal val="0"/>
          <c:showCatName val="0"/>
          <c:showSerName val="0"/>
          <c:showPercent val="0"/>
          <c:showBubbleSize val="0"/>
        </c:dLbls>
        <c:gapWidth val="150"/>
        <c:overlap val="100"/>
        <c:axId val="782470632"/>
        <c:axId val="782475728"/>
      </c:barChart>
      <c:catAx>
        <c:axId val="78247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475728"/>
        <c:crosses val="autoZero"/>
        <c:auto val="1"/>
        <c:lblAlgn val="ctr"/>
        <c:lblOffset val="100"/>
        <c:tickLblSkip val="1"/>
        <c:tickMarkSkip val="1"/>
        <c:noMultiLvlLbl val="0"/>
      </c:catAx>
      <c:valAx>
        <c:axId val="78247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47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556</c:v>
                </c:pt>
                <c:pt idx="5">
                  <c:v>531</c:v>
                </c:pt>
                <c:pt idx="8">
                  <c:v>470</c:v>
                </c:pt>
                <c:pt idx="11">
                  <c:v>449</c:v>
                </c:pt>
                <c:pt idx="14">
                  <c:v>469</c:v>
                </c:pt>
              </c:numCache>
            </c:numRef>
          </c:val>
          <c:extLst xmlns:c16r2="http://schemas.microsoft.com/office/drawing/2015/06/chart">
            <c:ext xmlns:c16="http://schemas.microsoft.com/office/drawing/2014/chart" uri="{C3380CC4-5D6E-409C-BE32-E72D297353CC}">
              <c16:uniqueId val="{00000000-8CD7-4C4F-A6F7-449151BBCE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D7-4C4F-A6F7-449151BBCE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CD7-4C4F-A6F7-449151BBCE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32</c:v>
                </c:pt>
                <c:pt idx="6">
                  <c:v>11</c:v>
                </c:pt>
                <c:pt idx="9">
                  <c:v>0</c:v>
                </c:pt>
                <c:pt idx="12">
                  <c:v>1</c:v>
                </c:pt>
              </c:numCache>
            </c:numRef>
          </c:val>
          <c:extLst xmlns:c16r2="http://schemas.microsoft.com/office/drawing/2015/06/chart">
            <c:ext xmlns:c16="http://schemas.microsoft.com/office/drawing/2014/chart" uri="{C3380CC4-5D6E-409C-BE32-E72D297353CC}">
              <c16:uniqueId val="{00000003-8CD7-4C4F-A6F7-449151BBCE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c:v>
                </c:pt>
                <c:pt idx="3">
                  <c:v>116</c:v>
                </c:pt>
                <c:pt idx="6">
                  <c:v>119</c:v>
                </c:pt>
                <c:pt idx="9">
                  <c:v>131</c:v>
                </c:pt>
                <c:pt idx="12">
                  <c:v>135</c:v>
                </c:pt>
              </c:numCache>
            </c:numRef>
          </c:val>
          <c:extLst xmlns:c16r2="http://schemas.microsoft.com/office/drawing/2015/06/chart">
            <c:ext xmlns:c16="http://schemas.microsoft.com/office/drawing/2014/chart" uri="{C3380CC4-5D6E-409C-BE32-E72D297353CC}">
              <c16:uniqueId val="{00000004-8CD7-4C4F-A6F7-449151BBCE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D7-4C4F-A6F7-449151BBCE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D7-4C4F-A6F7-449151BBCE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546</c:v>
                </c:pt>
                <c:pt idx="3">
                  <c:v>541</c:v>
                </c:pt>
                <c:pt idx="6">
                  <c:v>518</c:v>
                </c:pt>
                <c:pt idx="9">
                  <c:v>504</c:v>
                </c:pt>
                <c:pt idx="12">
                  <c:v>546</c:v>
                </c:pt>
              </c:numCache>
            </c:numRef>
          </c:val>
          <c:extLst xmlns:c16r2="http://schemas.microsoft.com/office/drawing/2015/06/chart">
            <c:ext xmlns:c16="http://schemas.microsoft.com/office/drawing/2014/chart" uri="{C3380CC4-5D6E-409C-BE32-E72D297353CC}">
              <c16:uniqueId val="{00000007-8CD7-4C4F-A6F7-449151BBCEA6}"/>
            </c:ext>
          </c:extLst>
        </c:ser>
        <c:dLbls>
          <c:showLegendKey val="0"/>
          <c:showVal val="0"/>
          <c:showCatName val="0"/>
          <c:showSerName val="0"/>
          <c:showPercent val="0"/>
          <c:showBubbleSize val="0"/>
        </c:dLbls>
        <c:gapWidth val="100"/>
        <c:overlap val="100"/>
        <c:axId val="782474944"/>
        <c:axId val="78246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158</c:v>
                </c:pt>
                <c:pt idx="5">
                  <c:v>#N/A</c:v>
                </c:pt>
                <c:pt idx="6">
                  <c:v>#N/A</c:v>
                </c:pt>
                <c:pt idx="7">
                  <c:v>178</c:v>
                </c:pt>
                <c:pt idx="8">
                  <c:v>#N/A</c:v>
                </c:pt>
                <c:pt idx="9">
                  <c:v>#N/A</c:v>
                </c:pt>
                <c:pt idx="10">
                  <c:v>186</c:v>
                </c:pt>
                <c:pt idx="11">
                  <c:v>#N/A</c:v>
                </c:pt>
                <c:pt idx="12">
                  <c:v>#N/A</c:v>
                </c:pt>
                <c:pt idx="13">
                  <c:v>213</c:v>
                </c:pt>
                <c:pt idx="14">
                  <c:v>#N/A</c:v>
                </c:pt>
              </c:numCache>
            </c:numRef>
          </c:val>
          <c:smooth val="0"/>
          <c:extLst xmlns:c16r2="http://schemas.microsoft.com/office/drawing/2015/06/chart">
            <c:ext xmlns:c16="http://schemas.microsoft.com/office/drawing/2014/chart" uri="{C3380CC4-5D6E-409C-BE32-E72D297353CC}">
              <c16:uniqueId val="{00000008-8CD7-4C4F-A6F7-449151BBCEA6}"/>
            </c:ext>
          </c:extLst>
        </c:ser>
        <c:dLbls>
          <c:showLegendKey val="0"/>
          <c:showVal val="0"/>
          <c:showCatName val="0"/>
          <c:showSerName val="0"/>
          <c:showPercent val="0"/>
          <c:showBubbleSize val="0"/>
        </c:dLbls>
        <c:marker val="1"/>
        <c:smooth val="0"/>
        <c:axId val="782474944"/>
        <c:axId val="782467104"/>
      </c:lineChart>
      <c:catAx>
        <c:axId val="78247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467104"/>
        <c:crosses val="autoZero"/>
        <c:auto val="1"/>
        <c:lblAlgn val="ctr"/>
        <c:lblOffset val="100"/>
        <c:tickLblSkip val="1"/>
        <c:tickMarkSkip val="1"/>
        <c:noMultiLvlLbl val="0"/>
      </c:catAx>
      <c:valAx>
        <c:axId val="7824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47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4189</c:v>
                </c:pt>
                <c:pt idx="5">
                  <c:v>4102</c:v>
                </c:pt>
                <c:pt idx="8">
                  <c:v>4027</c:v>
                </c:pt>
                <c:pt idx="11">
                  <c:v>3970</c:v>
                </c:pt>
                <c:pt idx="14">
                  <c:v>3967</c:v>
                </c:pt>
              </c:numCache>
            </c:numRef>
          </c:val>
          <c:extLst xmlns:c16r2="http://schemas.microsoft.com/office/drawing/2015/06/chart">
            <c:ext xmlns:c16="http://schemas.microsoft.com/office/drawing/2014/chart" uri="{C3380CC4-5D6E-409C-BE32-E72D297353CC}">
              <c16:uniqueId val="{00000000-CD61-405C-8459-B59C1F10DE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c:v>
                </c:pt>
                <c:pt idx="5">
                  <c:v>1</c:v>
                </c:pt>
                <c:pt idx="8">
                  <c:v>1</c:v>
                </c:pt>
                <c:pt idx="11">
                  <c:v>0</c:v>
                </c:pt>
                <c:pt idx="14">
                  <c:v>17</c:v>
                </c:pt>
              </c:numCache>
            </c:numRef>
          </c:val>
          <c:extLst xmlns:c16r2="http://schemas.microsoft.com/office/drawing/2015/06/chart">
            <c:ext xmlns:c16="http://schemas.microsoft.com/office/drawing/2014/chart" uri="{C3380CC4-5D6E-409C-BE32-E72D297353CC}">
              <c16:uniqueId val="{00000001-CD61-405C-8459-B59C1F10DE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5481</c:v>
                </c:pt>
                <c:pt idx="5">
                  <c:v>5482</c:v>
                </c:pt>
                <c:pt idx="8">
                  <c:v>5333</c:v>
                </c:pt>
                <c:pt idx="11">
                  <c:v>5129</c:v>
                </c:pt>
                <c:pt idx="14">
                  <c:v>5046</c:v>
                </c:pt>
              </c:numCache>
            </c:numRef>
          </c:val>
          <c:extLst xmlns:c16r2="http://schemas.microsoft.com/office/drawing/2015/06/chart">
            <c:ext xmlns:c16="http://schemas.microsoft.com/office/drawing/2014/chart" uri="{C3380CC4-5D6E-409C-BE32-E72D297353CC}">
              <c16:uniqueId val="{00000002-CD61-405C-8459-B59C1F10DE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61-405C-8459-B59C1F10DE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61-405C-8459-B59C1F10DE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61-405C-8459-B59C1F10DE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641</c:v>
                </c:pt>
                <c:pt idx="3">
                  <c:v>674</c:v>
                </c:pt>
                <c:pt idx="6">
                  <c:v>638</c:v>
                </c:pt>
                <c:pt idx="9">
                  <c:v>542</c:v>
                </c:pt>
                <c:pt idx="12">
                  <c:v>527</c:v>
                </c:pt>
              </c:numCache>
            </c:numRef>
          </c:val>
          <c:extLst xmlns:c16r2="http://schemas.microsoft.com/office/drawing/2015/06/chart">
            <c:ext xmlns:c16="http://schemas.microsoft.com/office/drawing/2014/chart" uri="{C3380CC4-5D6E-409C-BE32-E72D297353CC}">
              <c16:uniqueId val="{00000006-CD61-405C-8459-B59C1F10DE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11</c:v>
                </c:pt>
                <c:pt idx="6">
                  <c:v>0</c:v>
                </c:pt>
                <c:pt idx="9">
                  <c:v>0</c:v>
                </c:pt>
                <c:pt idx="12">
                  <c:v>6</c:v>
                </c:pt>
              </c:numCache>
            </c:numRef>
          </c:val>
          <c:extLst xmlns:c16r2="http://schemas.microsoft.com/office/drawing/2015/06/chart">
            <c:ext xmlns:c16="http://schemas.microsoft.com/office/drawing/2014/chart" uri="{C3380CC4-5D6E-409C-BE32-E72D297353CC}">
              <c16:uniqueId val="{00000007-CD61-405C-8459-B59C1F10DE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1169</c:v>
                </c:pt>
                <c:pt idx="3">
                  <c:v>1117</c:v>
                </c:pt>
                <c:pt idx="6">
                  <c:v>1076</c:v>
                </c:pt>
                <c:pt idx="9">
                  <c:v>1061</c:v>
                </c:pt>
                <c:pt idx="12">
                  <c:v>996</c:v>
                </c:pt>
              </c:numCache>
            </c:numRef>
          </c:val>
          <c:extLst xmlns:c16r2="http://schemas.microsoft.com/office/drawing/2015/06/chart">
            <c:ext xmlns:c16="http://schemas.microsoft.com/office/drawing/2014/chart" uri="{C3380CC4-5D6E-409C-BE32-E72D297353CC}">
              <c16:uniqueId val="{00000008-CD61-405C-8459-B59C1F10DE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D61-405C-8459-B59C1F10DE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4592</c:v>
                </c:pt>
                <c:pt idx="3">
                  <c:v>4548</c:v>
                </c:pt>
                <c:pt idx="6">
                  <c:v>4514</c:v>
                </c:pt>
                <c:pt idx="9">
                  <c:v>4499</c:v>
                </c:pt>
                <c:pt idx="12">
                  <c:v>4598</c:v>
                </c:pt>
              </c:numCache>
            </c:numRef>
          </c:val>
          <c:extLst xmlns:c16r2="http://schemas.microsoft.com/office/drawing/2015/06/chart">
            <c:ext xmlns:c16="http://schemas.microsoft.com/office/drawing/2014/chart" uri="{C3380CC4-5D6E-409C-BE32-E72D297353CC}">
              <c16:uniqueId val="{0000000A-CD61-405C-8459-B59C1F10DE62}"/>
            </c:ext>
          </c:extLst>
        </c:ser>
        <c:dLbls>
          <c:showLegendKey val="0"/>
          <c:showVal val="0"/>
          <c:showCatName val="0"/>
          <c:showSerName val="0"/>
          <c:showPercent val="0"/>
          <c:showBubbleSize val="0"/>
        </c:dLbls>
        <c:gapWidth val="100"/>
        <c:overlap val="100"/>
        <c:axId val="782463968"/>
        <c:axId val="782471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D61-405C-8459-B59C1F10DE62}"/>
            </c:ext>
          </c:extLst>
        </c:ser>
        <c:dLbls>
          <c:showLegendKey val="0"/>
          <c:showVal val="0"/>
          <c:showCatName val="0"/>
          <c:showSerName val="0"/>
          <c:showPercent val="0"/>
          <c:showBubbleSize val="0"/>
        </c:dLbls>
        <c:marker val="1"/>
        <c:smooth val="0"/>
        <c:axId val="782463968"/>
        <c:axId val="782471416"/>
      </c:lineChart>
      <c:catAx>
        <c:axId val="7824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2471416"/>
        <c:crosses val="autoZero"/>
        <c:auto val="1"/>
        <c:lblAlgn val="ctr"/>
        <c:lblOffset val="100"/>
        <c:tickLblSkip val="1"/>
        <c:tickMarkSkip val="1"/>
        <c:noMultiLvlLbl val="0"/>
      </c:catAx>
      <c:valAx>
        <c:axId val="782471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4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666</c:v>
                </c:pt>
                <c:pt idx="1">
                  <c:v>576</c:v>
                </c:pt>
                <c:pt idx="2">
                  <c:v>638</c:v>
                </c:pt>
              </c:numCache>
            </c:numRef>
          </c:val>
          <c:extLst xmlns:c16r2="http://schemas.microsoft.com/office/drawing/2015/06/chart">
            <c:ext xmlns:c16="http://schemas.microsoft.com/office/drawing/2014/chart" uri="{C3380CC4-5D6E-409C-BE32-E72D297353CC}">
              <c16:uniqueId val="{00000000-E10D-4D4A-8D8B-BD9BD91F18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1465</c:v>
                </c:pt>
                <c:pt idx="1">
                  <c:v>1336</c:v>
                </c:pt>
                <c:pt idx="2">
                  <c:v>1136</c:v>
                </c:pt>
              </c:numCache>
            </c:numRef>
          </c:val>
          <c:extLst xmlns:c16r2="http://schemas.microsoft.com/office/drawing/2015/06/chart">
            <c:ext xmlns:c16="http://schemas.microsoft.com/office/drawing/2014/chart" uri="{C3380CC4-5D6E-409C-BE32-E72D297353CC}">
              <c16:uniqueId val="{00000001-E10D-4D4A-8D8B-BD9BD91F18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3191</c:v>
                </c:pt>
                <c:pt idx="1">
                  <c:v>3187</c:v>
                </c:pt>
                <c:pt idx="2">
                  <c:v>3218</c:v>
                </c:pt>
              </c:numCache>
            </c:numRef>
          </c:val>
          <c:extLst xmlns:c16r2="http://schemas.microsoft.com/office/drawing/2015/06/chart">
            <c:ext xmlns:c16="http://schemas.microsoft.com/office/drawing/2014/chart" uri="{C3380CC4-5D6E-409C-BE32-E72D297353CC}">
              <c16:uniqueId val="{00000002-E10D-4D4A-8D8B-BD9BD91F18C2}"/>
            </c:ext>
          </c:extLst>
        </c:ser>
        <c:dLbls>
          <c:showLegendKey val="0"/>
          <c:showVal val="0"/>
          <c:showCatName val="0"/>
          <c:showSerName val="0"/>
          <c:showPercent val="0"/>
          <c:showBubbleSize val="0"/>
        </c:dLbls>
        <c:gapWidth val="120"/>
        <c:overlap val="100"/>
        <c:axId val="782467496"/>
        <c:axId val="782474552"/>
      </c:barChart>
      <c:catAx>
        <c:axId val="78246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2474552"/>
        <c:crosses val="autoZero"/>
        <c:auto val="1"/>
        <c:lblAlgn val="ctr"/>
        <c:lblOffset val="100"/>
        <c:tickLblSkip val="1"/>
        <c:tickMarkSkip val="1"/>
        <c:noMultiLvlLbl val="0"/>
      </c:catAx>
      <c:valAx>
        <c:axId val="782474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246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2F-41F8-A66D-326D6AE0C993}"/>
                </c:ext>
                <c:ext xmlns:c15="http://schemas.microsoft.com/office/drawing/2012/chart" uri="{CE6537A1-D6FC-4f65-9D91-7224C49458BB}">
                  <c15:dlblFieldTable>
                    <c15:dlblFTEntry>
                      <c15:txfldGUID>{FB4F358A-F848-4322-BBAF-4DA2512FF070}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2F-41F8-A66D-326D6AE0C993}"/>
                </c:ext>
                <c:ext xmlns:c15="http://schemas.microsoft.com/office/drawing/2012/chart" uri="{CE6537A1-D6FC-4f65-9D91-7224C49458BB}">
                  <c15:dlblFieldTable>
                    <c15:dlblFTEntry>
                      <c15:txfldGUID>{D9E7EAD1-9823-4C3A-8BAF-8D8627FE3C4D}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2F-41F8-A66D-326D6AE0C993}"/>
                </c:ext>
                <c:ext xmlns:c15="http://schemas.microsoft.com/office/drawing/2012/chart" uri="{CE6537A1-D6FC-4f65-9D91-7224C49458BB}">
                  <c15:dlblFieldTable>
                    <c15:dlblFTEntry>
                      <c15:txfldGUID>{091EB366-CD85-4DEE-A4EE-550199BF3DD9}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2F-41F8-A66D-326D6AE0C993}"/>
                </c:ext>
                <c:ext xmlns:c15="http://schemas.microsoft.com/office/drawing/2012/chart" uri="{CE6537A1-D6FC-4f65-9D91-7224C49458BB}">
                  <c15:dlblFieldTable>
                    <c15:dlblFTEntry>
                      <c15:txfldGUID>{0F94C8AC-06A5-4489-8D37-1853F8CAD05E}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2F-41F8-A66D-326D6AE0C993}"/>
                </c:ext>
                <c:ext xmlns:c15="http://schemas.microsoft.com/office/drawing/2012/chart" uri="{CE6537A1-D6FC-4f65-9D91-7224C49458BB}">
                  <c15:dlblFieldTable>
                    <c15:dlblFTEntry>
                      <c15:txfldGUID>{06D7B16D-C4F9-4A77-B563-0F6C2F527232}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2F-41F8-A66D-326D6AE0C993}"/>
                </c:ext>
                <c:ext xmlns:c15="http://schemas.microsoft.com/office/drawing/2012/chart" uri="{CE6537A1-D6FC-4f65-9D91-7224C49458BB}">
                  <c15:dlblFieldTable>
                    <c15:dlblFTEntry>
                      <c15:txfldGUID>{AFFCD81D-39E1-406A-AAC4-487B4935A1F4}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2F-41F8-A66D-326D6AE0C993}"/>
                </c:ext>
                <c:ext xmlns:c15="http://schemas.microsoft.com/office/drawing/2012/chart" uri="{CE6537A1-D6FC-4f65-9D91-7224C49458BB}">
                  <c15:dlblFieldTable>
                    <c15:dlblFTEntry>
                      <c15:txfldGUID>{62C292CF-4D0B-4BF2-8C0E-458CC3A142DC}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2F-41F8-A66D-326D6AE0C993}"/>
                </c:ext>
                <c:ext xmlns:c15="http://schemas.microsoft.com/office/drawing/2012/chart" uri="{CE6537A1-D6FC-4f65-9D91-7224C49458BB}">
                  <c15:dlblFieldTable>
                    <c15:dlblFTEntry>
                      <c15:txfldGUID>{6247DDAA-1E9C-49DB-9F7E-EFE69673B78E}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2F-41F8-A66D-326D6AE0C993}"/>
                </c:ext>
                <c:ext xmlns:c15="http://schemas.microsoft.com/office/drawing/2012/chart" uri="{CE6537A1-D6FC-4f65-9D91-7224C49458BB}">
                  <c15:dlblFieldTable>
                    <c15:dlblFTEntry>
                      <c15:txfldGUID>{5F01440E-5159-411F-B192-D5033DA58882}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42.3</c:v>
                </c:pt>
                <c:pt idx="8">
                  <c:v>57.8</c:v>
                </c:pt>
                <c:pt idx="16">
                  <c:v>59.4</c:v>
                </c:pt>
                <c:pt idx="24">
                  <c:v>37.700000000000003</c:v>
                </c:pt>
                <c:pt idx="32">
                  <c:v>38.299999999999997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52F-41F8-A66D-326D6AE0C9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2F-41F8-A66D-326D6AE0C993}"/>
                </c:ext>
                <c:ext xmlns:c15="http://schemas.microsoft.com/office/drawing/2012/chart" uri="{CE6537A1-D6FC-4f65-9D91-7224C49458BB}">
                  <c15:layout/>
                  <c15:dlblFieldTable>
                    <c15:dlblFTEntry>
                      <c15:txfldGUID>{594916A7-E234-4BCE-A542-DB9E24B55536}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2F-41F8-A66D-326D6AE0C993}"/>
                </c:ext>
                <c:ext xmlns:c15="http://schemas.microsoft.com/office/drawing/2012/chart" uri="{CE6537A1-D6FC-4f65-9D91-7224C49458BB}">
                  <c15:dlblFieldTable>
                    <c15:dlblFTEntry>
                      <c15:txfldGUID>{7E6756ED-D951-4E9B-87D7-498A32F2F1BE}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2F-41F8-A66D-326D6AE0C993}"/>
                </c:ext>
                <c:ext xmlns:c15="http://schemas.microsoft.com/office/drawing/2012/chart" uri="{CE6537A1-D6FC-4f65-9D91-7224C49458BB}">
                  <c15:dlblFieldTable>
                    <c15:dlblFTEntry>
                      <c15:txfldGUID>{A72CDE4F-94BC-4274-ACB7-2956C9F6A13E}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2F-41F8-A66D-326D6AE0C993}"/>
                </c:ext>
                <c:ext xmlns:c15="http://schemas.microsoft.com/office/drawing/2012/chart" uri="{CE6537A1-D6FC-4f65-9D91-7224C49458BB}">
                  <c15:dlblFieldTable>
                    <c15:dlblFTEntry>
                      <c15:txfldGUID>{88DCCEC3-EDF6-4FC9-A091-D9EEC8110931}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2F-41F8-A66D-326D6AE0C993}"/>
                </c:ext>
                <c:ext xmlns:c15="http://schemas.microsoft.com/office/drawing/2012/chart" uri="{CE6537A1-D6FC-4f65-9D91-7224C49458BB}">
                  <c15:dlblFieldTable>
                    <c15:dlblFTEntry>
                      <c15:txfldGUID>{06888847-C424-435A-B580-3A0064690CE2}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2F-41F8-A66D-326D6AE0C993}"/>
                </c:ext>
                <c:ext xmlns:c15="http://schemas.microsoft.com/office/drawing/2012/chart" uri="{CE6537A1-D6FC-4f65-9D91-7224C49458BB}">
                  <c15:layout/>
                  <c15:dlblFieldTable>
                    <c15:dlblFTEntry>
                      <c15:txfldGUID>{EFAE3C18-B208-44C4-80D1-2F3E279A8ED4}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2F-41F8-A66D-326D6AE0C993}"/>
                </c:ext>
                <c:ext xmlns:c15="http://schemas.microsoft.com/office/drawing/2012/chart" uri="{CE6537A1-D6FC-4f65-9D91-7224C49458BB}">
                  <c15:layout/>
                  <c15:dlblFieldTable>
                    <c15:dlblFTEntry>
                      <c15:txfldGUID>{3CACBF90-3771-41F3-89F3-362101FA79C1}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2F-41F8-A66D-326D6AE0C993}"/>
                </c:ext>
                <c:ext xmlns:c15="http://schemas.microsoft.com/office/drawing/2012/chart" uri="{CE6537A1-D6FC-4f65-9D91-7224C49458BB}">
                  <c15:layout/>
                  <c15:dlblFieldTable>
                    <c15:dlblFTEntry>
                      <c15:txfldGUID>{9589A6D9-1E69-4D58-B972-A043A31C9A82}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2F-41F8-A66D-326D6AE0C993}"/>
                </c:ext>
                <c:ext xmlns:c15="http://schemas.microsoft.com/office/drawing/2012/chart" uri="{CE6537A1-D6FC-4f65-9D91-7224C49458BB}">
                  <c15:layout/>
                  <c15:dlblFieldTable>
                    <c15:dlblFTEntry>
                      <c15:txfldGUID>{D15926F2-F55A-4D3D-BDE2-A0E907F6C0E8}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52F-41F8-A66D-326D6AE0C993}"/>
            </c:ext>
          </c:extLst>
        </c:ser>
        <c:dLbls>
          <c:showLegendKey val="0"/>
          <c:showVal val="1"/>
          <c:showCatName val="0"/>
          <c:showSerName val="0"/>
          <c:showPercent val="0"/>
          <c:showBubbleSize val="0"/>
        </c:dLbls>
        <c:axId val="394462672"/>
        <c:axId val="394464240"/>
      </c:scatterChart>
      <c:valAx>
        <c:axId val="394462672"/>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464240"/>
        <c:crosses val="autoZero"/>
        <c:crossBetween val="midCat"/>
      </c:valAx>
      <c:valAx>
        <c:axId val="39446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46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42-4909-8C1E-450E9EEA177E}"/>
                </c:ext>
                <c:ext xmlns:c15="http://schemas.microsoft.com/office/drawing/2012/chart" uri="{CE6537A1-D6FC-4f65-9D91-7224C49458BB}">
                  <c15:dlblFieldTable>
                    <c15:dlblFTEntry>
                      <c15:txfldGUID>{4EA85078-1E10-44AC-81DA-CA4C5B567CB6}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42-4909-8C1E-450E9EEA177E}"/>
                </c:ext>
                <c:ext xmlns:c15="http://schemas.microsoft.com/office/drawing/2012/chart" uri="{CE6537A1-D6FC-4f65-9D91-7224C49458BB}">
                  <c15:dlblFieldTable>
                    <c15:dlblFTEntry>
                      <c15:txfldGUID>{32CA53EB-B85D-4DF8-A305-625731468D86}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42-4909-8C1E-450E9EEA177E}"/>
                </c:ext>
                <c:ext xmlns:c15="http://schemas.microsoft.com/office/drawing/2012/chart" uri="{CE6537A1-D6FC-4f65-9D91-7224C49458BB}">
                  <c15:dlblFieldTable>
                    <c15:dlblFTEntry>
                      <c15:txfldGUID>{311E843B-DE63-4128-AC7B-21DFAE95D3E5}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42-4909-8C1E-450E9EEA177E}"/>
                </c:ext>
                <c:ext xmlns:c15="http://schemas.microsoft.com/office/drawing/2012/chart" uri="{CE6537A1-D6FC-4f65-9D91-7224C49458BB}">
                  <c15:dlblFieldTable>
                    <c15:dlblFTEntry>
                      <c15:txfldGUID>{8285551E-5BDF-447A-8740-3401999C2B83}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42-4909-8C1E-450E9EEA177E}"/>
                </c:ext>
                <c:ext xmlns:c15="http://schemas.microsoft.com/office/drawing/2012/chart" uri="{CE6537A1-D6FC-4f65-9D91-7224C49458BB}">
                  <c15:dlblFieldTable>
                    <c15:dlblFTEntry>
                      <c15:txfldGUID>{AEF42122-12D3-4980-95FB-8DCF0F5265A6}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42-4909-8C1E-450E9EEA177E}"/>
                </c:ext>
                <c:ext xmlns:c15="http://schemas.microsoft.com/office/drawing/2012/chart" uri="{CE6537A1-D6FC-4f65-9D91-7224C49458BB}">
                  <c15:dlblFieldTable>
                    <c15:dlblFTEntry>
                      <c15:txfldGUID>{646E56F7-AFF7-4E32-A656-A14E419A2395}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42-4909-8C1E-450E9EEA177E}"/>
                </c:ext>
                <c:ext xmlns:c15="http://schemas.microsoft.com/office/drawing/2012/chart" uri="{CE6537A1-D6FC-4f65-9D91-7224C49458BB}">
                  <c15:dlblFieldTable>
                    <c15:dlblFTEntry>
                      <c15:txfldGUID>{36FA1746-4986-4D0C-9264-35CC7BEB606F}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42-4909-8C1E-450E9EEA177E}"/>
                </c:ext>
                <c:ext xmlns:c15="http://schemas.microsoft.com/office/drawing/2012/chart" uri="{CE6537A1-D6FC-4f65-9D91-7224C49458BB}">
                  <c15:dlblFieldTable>
                    <c15:dlblFTEntry>
                      <c15:txfldGUID>{1F09C63B-59A2-4548-971E-19206A8F8820}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42-4909-8C1E-450E9EEA177E}"/>
                </c:ext>
                <c:ext xmlns:c15="http://schemas.microsoft.com/office/drawing/2012/chart" uri="{CE6537A1-D6FC-4f65-9D91-7224C49458BB}">
                  <c15:dlblFieldTable>
                    <c15:dlblFTEntry>
                      <c15:txfldGUID>{4DE2F576-B8DF-41A6-8771-22716AC0A839}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6.8</c:v>
                </c:pt>
                <c:pt idx="16">
                  <c:v>7.3</c:v>
                </c:pt>
                <c:pt idx="24">
                  <c:v>8.1999999999999993</c:v>
                </c:pt>
                <c:pt idx="32">
                  <c:v>9.3000000000000007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542-4909-8C1E-450E9EEA17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42-4909-8C1E-450E9EEA177E}"/>
                </c:ext>
                <c:ext xmlns:c15="http://schemas.microsoft.com/office/drawing/2012/chart" uri="{CE6537A1-D6FC-4f65-9D91-7224C49458BB}">
                  <c15:layout/>
                  <c15:dlblFieldTable>
                    <c15:dlblFTEntry>
                      <c15:txfldGUID>{57EECF1E-20F5-4C65-B7E3-E7FB7F3BAB4B}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42-4909-8C1E-450E9EEA177E}"/>
                </c:ext>
                <c:ext xmlns:c15="http://schemas.microsoft.com/office/drawing/2012/chart" uri="{CE6537A1-D6FC-4f65-9D91-7224C49458BB}">
                  <c15:dlblFieldTable>
                    <c15:dlblFTEntry>
                      <c15:txfldGUID>{C2B30272-550E-4895-9C5F-87180D0676B3}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42-4909-8C1E-450E9EEA177E}"/>
                </c:ext>
                <c:ext xmlns:c15="http://schemas.microsoft.com/office/drawing/2012/chart" uri="{CE6537A1-D6FC-4f65-9D91-7224C49458BB}">
                  <c15:dlblFieldTable>
                    <c15:dlblFTEntry>
                      <c15:txfldGUID>{24BC5F3A-A92D-4AC6-B749-1A87387B6641}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42-4909-8C1E-450E9EEA177E}"/>
                </c:ext>
                <c:ext xmlns:c15="http://schemas.microsoft.com/office/drawing/2012/chart" uri="{CE6537A1-D6FC-4f65-9D91-7224C49458BB}">
                  <c15:dlblFieldTable>
                    <c15:dlblFTEntry>
                      <c15:txfldGUID>{7494A0AF-6AB2-4CF8-9EA0-78183F62162B}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42-4909-8C1E-450E9EEA177E}"/>
                </c:ext>
                <c:ext xmlns:c15="http://schemas.microsoft.com/office/drawing/2012/chart" uri="{CE6537A1-D6FC-4f65-9D91-7224C49458BB}">
                  <c15:dlblFieldTable>
                    <c15:dlblFTEntry>
                      <c15:txfldGUID>{9185652A-7AE5-488E-954F-4652862BC767}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42-4909-8C1E-450E9EEA177E}"/>
                </c:ext>
                <c:ext xmlns:c15="http://schemas.microsoft.com/office/drawing/2012/chart" uri="{CE6537A1-D6FC-4f65-9D91-7224C49458BB}">
                  <c15:layout/>
                  <c15:dlblFieldTable>
                    <c15:dlblFTEntry>
                      <c15:txfldGUID>{7DF2DD98-D322-4D1D-8D89-0A82A1AB4395}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42-4909-8C1E-450E9EEA177E}"/>
                </c:ext>
                <c:ext xmlns:c15="http://schemas.microsoft.com/office/drawing/2012/chart" uri="{CE6537A1-D6FC-4f65-9D91-7224C49458BB}">
                  <c15:layout/>
                  <c15:dlblFieldTable>
                    <c15:dlblFTEntry>
                      <c15:txfldGUID>{DAF69049-AEC2-4167-8B07-0D60567C9887}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42-4909-8C1E-450E9EEA177E}"/>
                </c:ext>
                <c:ext xmlns:c15="http://schemas.microsoft.com/office/drawing/2012/chart" uri="{CE6537A1-D6FC-4f65-9D91-7224C49458BB}">
                  <c15:layout/>
                  <c15:dlblFieldTable>
                    <c15:dlblFTEntry>
                      <c15:txfldGUID>{D6A4F49D-24E6-4DCA-A475-06C6DD505587}</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42-4909-8C1E-450E9EEA177E}"/>
                </c:ext>
                <c:ext xmlns:c15="http://schemas.microsoft.com/office/drawing/2012/chart" uri="{CE6537A1-D6FC-4f65-9D91-7224C49458BB}">
                  <c15:layout/>
                  <c15:dlblFieldTable>
                    <c15:dlblFTEntry>
                      <c15:txfldGUID>{D57A1BCC-1601-40C1-95B4-40EB0EA71B99}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542-4909-8C1E-450E9EEA177E}"/>
            </c:ext>
          </c:extLst>
        </c:ser>
        <c:dLbls>
          <c:showLegendKey val="0"/>
          <c:showVal val="1"/>
          <c:showCatName val="0"/>
          <c:showSerName val="0"/>
          <c:showPercent val="0"/>
          <c:showBubbleSize val="0"/>
        </c:dLbls>
        <c:axId val="741872456"/>
        <c:axId val="741879904"/>
      </c:scatterChart>
      <c:valAx>
        <c:axId val="74187245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879904"/>
        <c:crosses val="autoZero"/>
        <c:crossBetween val="midCat"/>
      </c:valAx>
      <c:valAx>
        <c:axId val="7418799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872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元利償還金等は同程度で推移しているが、過疎債など交付税措置のある有利な起債を借り入れしているため実質公債費については横ばいとなってる。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満期一括償還地方債の借入がない。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起債の償還終了や後年度財源措置のある起債の借入、</a:t>
          </a:r>
          <a:endParaRPr lang="ja-JP" altLang="ja-JP" sz="1400">
            <a:effectLst/>
          </a:endParaRPr>
        </a:p>
        <a:p>
          <a:pPr rtl="0"/>
          <a:r>
            <a:rPr lang="ja-JP" altLang="ja-JP" sz="1100" b="0" i="0" baseline="0">
              <a:solidFill>
                <a:schemeClr val="dk1"/>
              </a:solidFill>
              <a:effectLst/>
              <a:latin typeface="+mn-lt"/>
              <a:ea typeface="+mn-ea"/>
              <a:cs typeface="+mn-cs"/>
            </a:rPr>
            <a:t>計画的な基金の運用により、将来負担比率が生じていない。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北海道陸別町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地方交付税の減少による、財源不足を基金の取り崩しで調整してるため減少傾向にある。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基金の取り崩しによる、財政運営が続くことが予想されるなか、歳出の抑制に努め、基金全体で大規模な災害などによる財政出動に備えて、現時点の規模を維持する事とする。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陸別町ふるさと整備基金：まちづくりの整備の推進し豊かなまちづくりをすすめる。</a:t>
          </a:r>
          <a:endParaRPr lang="ja-JP" altLang="ja-JP" sz="1400">
            <a:effectLst/>
          </a:endParaRPr>
        </a:p>
        <a:p>
          <a:r>
            <a:rPr kumimoji="1" lang="ja-JP" altLang="ja-JP" sz="1100">
              <a:solidFill>
                <a:schemeClr val="dk1"/>
              </a:solidFill>
              <a:effectLst/>
              <a:latin typeface="+mn-lt"/>
              <a:ea typeface="+mn-ea"/>
              <a:cs typeface="+mn-cs"/>
            </a:rPr>
            <a:t>陸別町いきいき産業支援基金：町の産業を推進するため、町民との共同で歩み続けるための施策の推進。</a:t>
          </a:r>
          <a:endParaRPr lang="ja-JP" altLang="ja-JP" sz="1400">
            <a:effectLst/>
          </a:endParaRPr>
        </a:p>
        <a:p>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陸別町ふるさと銀河線跡地活用等振興基金：ふるさと銀河線代替バスの利用促進事業のために</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百万円、ふるさと銀河線りくべつ鉄道事業のためにに</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百万円取り崩した事による減少</a:t>
          </a:r>
          <a:endParaRPr lang="ja-JP" altLang="ja-JP" sz="1400">
            <a:effectLst/>
          </a:endParaRPr>
        </a:p>
        <a:p>
          <a:r>
            <a:rPr kumimoji="1" lang="ja-JP" altLang="ja-JP" sz="1100">
              <a:solidFill>
                <a:schemeClr val="dk1"/>
              </a:solidFill>
              <a:effectLst/>
              <a:latin typeface="+mn-lt"/>
              <a:ea typeface="+mn-ea"/>
              <a:cs typeface="+mn-cs"/>
            </a:rPr>
            <a:t>公共施設等維持管理基金：ふるさと交流センター、保健センターの大規模改修等の事業に</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百万円取り崩した事による減少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陸別町ふるさと銀河線跡地活用等振興基金：第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セクター鉄道「ふるさと銀河線」廃止後の鉄道跡地の整備、地域交通の利用促進のために取り崩しを行う。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陸別町公共施設維持管理基金：公共施設営繕計画に基づき実施する大規模改修のために取り崩しを行う。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地方交付税の減額を補うために基金の取り崩しを行っている。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歳出の抑制に努め、基金の取り崩しを最小限に抑える。毎年の決算</a:t>
          </a:r>
          <a:r>
            <a:rPr kumimoji="1" lang="ja-JP" altLang="en-US" sz="1100">
              <a:solidFill>
                <a:schemeClr val="dk1"/>
              </a:solidFill>
              <a:effectLst/>
              <a:latin typeface="+mn-lt"/>
              <a:ea typeface="+mn-ea"/>
              <a:cs typeface="+mn-cs"/>
            </a:rPr>
            <a:t>剰</a:t>
          </a:r>
          <a:r>
            <a:rPr kumimoji="1" lang="ja-JP" altLang="ja-JP" sz="1100">
              <a:solidFill>
                <a:schemeClr val="dk1"/>
              </a:solidFill>
              <a:effectLst/>
              <a:latin typeface="+mn-lt"/>
              <a:ea typeface="+mn-ea"/>
              <a:cs typeface="+mn-cs"/>
            </a:rPr>
            <a:t>預金の積立を考慮しても、減少が予想されるが、大規模な災害などによる財政出動に備えて、現時点の規模を維持する事とする。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地方交付税の減額</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より、一般財源が減少しているため、起債償還の財源として、取り崩しを行っている。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地方交付税の減額による、一般財源の縮小により、公債費の負担が大きくなる事が予想され、起債償還に、基金を取り崩して財源とする。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有形固定資産減価償却率は類似団体より低い水準にあるが、それぞれの公共施設等について維持管理費や施設の耐用年数も考慮し、建替や長寿命化について計画的に進めていく。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65949</xdr:rowOff>
    </xdr:from>
    <xdr:to>
      <xdr:col>23</xdr:col>
      <xdr:colOff>136525</xdr:colOff>
      <xdr:row>27</xdr:row>
      <xdr:rowOff>167549</xdr:rowOff>
    </xdr:to>
    <xdr:sp macro="" textlink="">
      <xdr:nvSpPr>
        <xdr:cNvPr id="93" name="楕円 92"/>
        <xdr:cNvSpPr/>
      </xdr:nvSpPr>
      <xdr:spPr>
        <a:xfrm>
          <a:off x="4711700" y="54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88826</xdr:rowOff>
    </xdr:from>
    <xdr:ext cx="405111" cy="259045"/>
    <xdr:sp macro="" textlink="">
      <xdr:nvSpPr>
        <xdr:cNvPr id="94" name="有形固定資産減価償却率該当値テキスト"/>
        <xdr:cNvSpPr txBox="1"/>
      </xdr:nvSpPr>
      <xdr:spPr>
        <a:xfrm>
          <a:off x="4813300" y="53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47444</xdr:rowOff>
    </xdr:from>
    <xdr:to>
      <xdr:col>19</xdr:col>
      <xdr:colOff>187325</xdr:colOff>
      <xdr:row>27</xdr:row>
      <xdr:rowOff>149044</xdr:rowOff>
    </xdr:to>
    <xdr:sp macro="" textlink="">
      <xdr:nvSpPr>
        <xdr:cNvPr id="95" name="楕円 94"/>
        <xdr:cNvSpPr/>
      </xdr:nvSpPr>
      <xdr:spPr>
        <a:xfrm>
          <a:off x="4000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98244</xdr:rowOff>
    </xdr:from>
    <xdr:to>
      <xdr:col>23</xdr:col>
      <xdr:colOff>85725</xdr:colOff>
      <xdr:row>27</xdr:row>
      <xdr:rowOff>116749</xdr:rowOff>
    </xdr:to>
    <xdr:cxnSp macro="">
      <xdr:nvCxnSpPr>
        <xdr:cNvPr id="96" name="直線コネクタ 95"/>
        <xdr:cNvCxnSpPr/>
      </xdr:nvCxnSpPr>
      <xdr:spPr>
        <a:xfrm>
          <a:off x="4051300" y="5498919"/>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7" name="楕円 96"/>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98244</xdr:rowOff>
    </xdr:from>
    <xdr:to>
      <xdr:col>19</xdr:col>
      <xdr:colOff>136525</xdr:colOff>
      <xdr:row>31</xdr:row>
      <xdr:rowOff>81733</xdr:rowOff>
    </xdr:to>
    <xdr:cxnSp macro="">
      <xdr:nvCxnSpPr>
        <xdr:cNvPr id="98" name="直線コネクタ 97"/>
        <xdr:cNvCxnSpPr/>
      </xdr:nvCxnSpPr>
      <xdr:spPr>
        <a:xfrm flipV="1">
          <a:off x="3289300" y="5498919"/>
          <a:ext cx="762000" cy="6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9" name="楕円 98"/>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81733</xdr:rowOff>
    </xdr:to>
    <xdr:cxnSp macro="">
      <xdr:nvCxnSpPr>
        <xdr:cNvPr id="100" name="直線コネクタ 99"/>
        <xdr:cNvCxnSpPr/>
      </xdr:nvCxnSpPr>
      <xdr:spPr>
        <a:xfrm>
          <a:off x="2527300" y="611886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17871</xdr:rowOff>
    </xdr:from>
    <xdr:to>
      <xdr:col>7</xdr:col>
      <xdr:colOff>187325</xdr:colOff>
      <xdr:row>28</xdr:row>
      <xdr:rowOff>119471</xdr:rowOff>
    </xdr:to>
    <xdr:sp macro="" textlink="">
      <xdr:nvSpPr>
        <xdr:cNvPr id="101" name="楕円 100"/>
        <xdr:cNvSpPr/>
      </xdr:nvSpPr>
      <xdr:spPr>
        <a:xfrm>
          <a:off x="1714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68671</xdr:rowOff>
    </xdr:from>
    <xdr:to>
      <xdr:col>11</xdr:col>
      <xdr:colOff>136525</xdr:colOff>
      <xdr:row>31</xdr:row>
      <xdr:rowOff>32385</xdr:rowOff>
    </xdr:to>
    <xdr:cxnSp macro="">
      <xdr:nvCxnSpPr>
        <xdr:cNvPr id="102" name="直線コネクタ 101"/>
        <xdr:cNvCxnSpPr/>
      </xdr:nvCxnSpPr>
      <xdr:spPr>
        <a:xfrm>
          <a:off x="1765300" y="5640796"/>
          <a:ext cx="762000" cy="47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165571</xdr:rowOff>
    </xdr:from>
    <xdr:ext cx="405111" cy="259045"/>
    <xdr:sp macro="" textlink="">
      <xdr:nvSpPr>
        <xdr:cNvPr id="107" name="n_1mainValue有形固定資産減価償却率"/>
        <xdr:cNvSpPr txBox="1"/>
      </xdr:nvSpPr>
      <xdr:spPr>
        <a:xfrm>
          <a:off x="38360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8" name="n_2mainValue有形固定資産減価償却率"/>
        <xdr:cNvSpPr txBox="1"/>
      </xdr:nvSpPr>
      <xdr:spPr>
        <a:xfrm>
          <a:off x="3086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9" name="n_3mainValue有形固定資産減価償却率"/>
        <xdr:cNvSpPr txBox="1"/>
      </xdr:nvSpPr>
      <xdr:spPr>
        <a:xfrm>
          <a:off x="2324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135998</xdr:rowOff>
    </xdr:from>
    <xdr:ext cx="405111" cy="259045"/>
    <xdr:sp macro="" textlink="">
      <xdr:nvSpPr>
        <xdr:cNvPr id="110" name="n_4mainValue有形固定資産減価償却率"/>
        <xdr:cNvSpPr txBox="1"/>
      </xdr:nvSpPr>
      <xdr:spPr>
        <a:xfrm>
          <a:off x="1562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充当可能財源（主に充当可能基金残高）が多いため、類似団体に比べて、債務償還比率は低いが、近年は、将来負担額の増加と充当可能財源の低下により、債務償還比率は上昇傾向にある。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119425</xdr:rowOff>
    </xdr:from>
    <xdr:to>
      <xdr:col>76</xdr:col>
      <xdr:colOff>73025</xdr:colOff>
      <xdr:row>27</xdr:row>
      <xdr:rowOff>49575</xdr:rowOff>
    </xdr:to>
    <xdr:sp macro="" textlink="">
      <xdr:nvSpPr>
        <xdr:cNvPr id="157" name="楕円 156"/>
        <xdr:cNvSpPr/>
      </xdr:nvSpPr>
      <xdr:spPr>
        <a:xfrm>
          <a:off x="14744700" y="53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142302</xdr:rowOff>
    </xdr:from>
    <xdr:ext cx="405111" cy="259045"/>
    <xdr:sp macro="" textlink="">
      <xdr:nvSpPr>
        <xdr:cNvPr id="158" name="債務償還比率該当値テキスト"/>
        <xdr:cNvSpPr txBox="1"/>
      </xdr:nvSpPr>
      <xdr:spPr>
        <a:xfrm>
          <a:off x="14846300" y="520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112640</xdr:rowOff>
    </xdr:from>
    <xdr:to>
      <xdr:col>72</xdr:col>
      <xdr:colOff>123825</xdr:colOff>
      <xdr:row>27</xdr:row>
      <xdr:rowOff>42790</xdr:rowOff>
    </xdr:to>
    <xdr:sp macro="" textlink="">
      <xdr:nvSpPr>
        <xdr:cNvPr id="159" name="楕円 158"/>
        <xdr:cNvSpPr/>
      </xdr:nvSpPr>
      <xdr:spPr>
        <a:xfrm>
          <a:off x="14033500" y="5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163440</xdr:rowOff>
    </xdr:from>
    <xdr:to>
      <xdr:col>76</xdr:col>
      <xdr:colOff>22225</xdr:colOff>
      <xdr:row>26</xdr:row>
      <xdr:rowOff>170225</xdr:rowOff>
    </xdr:to>
    <xdr:cxnSp macro="">
      <xdr:nvCxnSpPr>
        <xdr:cNvPr id="160" name="直線コネクタ 159"/>
        <xdr:cNvCxnSpPr/>
      </xdr:nvCxnSpPr>
      <xdr:spPr>
        <a:xfrm>
          <a:off x="14084300" y="5392665"/>
          <a:ext cx="711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88737</xdr:rowOff>
    </xdr:from>
    <xdr:to>
      <xdr:col>68</xdr:col>
      <xdr:colOff>123825</xdr:colOff>
      <xdr:row>27</xdr:row>
      <xdr:rowOff>18887</xdr:rowOff>
    </xdr:to>
    <xdr:sp macro="" textlink="">
      <xdr:nvSpPr>
        <xdr:cNvPr id="161" name="楕円 160"/>
        <xdr:cNvSpPr/>
      </xdr:nvSpPr>
      <xdr:spPr>
        <a:xfrm>
          <a:off x="13271500" y="5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139537</xdr:rowOff>
    </xdr:from>
    <xdr:to>
      <xdr:col>72</xdr:col>
      <xdr:colOff>73025</xdr:colOff>
      <xdr:row>26</xdr:row>
      <xdr:rowOff>163440</xdr:rowOff>
    </xdr:to>
    <xdr:cxnSp macro="">
      <xdr:nvCxnSpPr>
        <xdr:cNvPr id="162" name="直線コネクタ 161"/>
        <xdr:cNvCxnSpPr/>
      </xdr:nvCxnSpPr>
      <xdr:spPr>
        <a:xfrm>
          <a:off x="13322300" y="5368762"/>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71465</xdr:rowOff>
    </xdr:from>
    <xdr:to>
      <xdr:col>64</xdr:col>
      <xdr:colOff>123825</xdr:colOff>
      <xdr:row>27</xdr:row>
      <xdr:rowOff>1615</xdr:rowOff>
    </xdr:to>
    <xdr:sp macro="" textlink="">
      <xdr:nvSpPr>
        <xdr:cNvPr id="163" name="楕円 162"/>
        <xdr:cNvSpPr/>
      </xdr:nvSpPr>
      <xdr:spPr>
        <a:xfrm>
          <a:off x="12509500" y="53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122265</xdr:rowOff>
    </xdr:from>
    <xdr:to>
      <xdr:col>68</xdr:col>
      <xdr:colOff>73025</xdr:colOff>
      <xdr:row>26</xdr:row>
      <xdr:rowOff>139537</xdr:rowOff>
    </xdr:to>
    <xdr:cxnSp macro="">
      <xdr:nvCxnSpPr>
        <xdr:cNvPr id="164" name="直線コネクタ 163"/>
        <xdr:cNvCxnSpPr/>
      </xdr:nvCxnSpPr>
      <xdr:spPr>
        <a:xfrm>
          <a:off x="12560300" y="5351490"/>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81180</xdr:rowOff>
    </xdr:from>
    <xdr:to>
      <xdr:col>60</xdr:col>
      <xdr:colOff>123825</xdr:colOff>
      <xdr:row>27</xdr:row>
      <xdr:rowOff>11330</xdr:rowOff>
    </xdr:to>
    <xdr:sp macro="" textlink="">
      <xdr:nvSpPr>
        <xdr:cNvPr id="165" name="楕円 164"/>
        <xdr:cNvSpPr/>
      </xdr:nvSpPr>
      <xdr:spPr>
        <a:xfrm>
          <a:off x="11747500" y="53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122265</xdr:rowOff>
    </xdr:from>
    <xdr:to>
      <xdr:col>64</xdr:col>
      <xdr:colOff>73025</xdr:colOff>
      <xdr:row>26</xdr:row>
      <xdr:rowOff>131980</xdr:rowOff>
    </xdr:to>
    <xdr:cxnSp macro="">
      <xdr:nvCxnSpPr>
        <xdr:cNvPr id="166" name="直線コネクタ 165"/>
        <xdr:cNvCxnSpPr/>
      </xdr:nvCxnSpPr>
      <xdr:spPr>
        <a:xfrm flipV="1">
          <a:off x="11798300" y="5351490"/>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59317</xdr:rowOff>
    </xdr:from>
    <xdr:ext cx="405111" cy="259045"/>
    <xdr:sp macro="" textlink="">
      <xdr:nvSpPr>
        <xdr:cNvPr id="171" name="n_1mainValue債務償還比率"/>
        <xdr:cNvSpPr txBox="1"/>
      </xdr:nvSpPr>
      <xdr:spPr>
        <a:xfrm>
          <a:off x="13869044" y="51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35414</xdr:rowOff>
    </xdr:from>
    <xdr:ext cx="405111" cy="259045"/>
    <xdr:sp macro="" textlink="">
      <xdr:nvSpPr>
        <xdr:cNvPr id="172" name="n_2mainValue債務償還比率"/>
        <xdr:cNvSpPr txBox="1"/>
      </xdr:nvSpPr>
      <xdr:spPr>
        <a:xfrm>
          <a:off x="13119744" y="5093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18142</xdr:rowOff>
    </xdr:from>
    <xdr:ext cx="405111" cy="259045"/>
    <xdr:sp macro="" textlink="">
      <xdr:nvSpPr>
        <xdr:cNvPr id="173" name="n_3mainValue債務償還比率"/>
        <xdr:cNvSpPr txBox="1"/>
      </xdr:nvSpPr>
      <xdr:spPr>
        <a:xfrm>
          <a:off x="12357744" y="50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27857</xdr:rowOff>
    </xdr:from>
    <xdr:ext cx="405111" cy="259045"/>
    <xdr:sp macro="" textlink="">
      <xdr:nvSpPr>
        <xdr:cNvPr id="174" name="n_4mainValue債務償還比率"/>
        <xdr:cNvSpPr txBox="1"/>
      </xdr:nvSpPr>
      <xdr:spPr>
        <a:xfrm>
          <a:off x="11595744" y="508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129903</xdr:rowOff>
    </xdr:from>
    <xdr:to>
      <xdr:col>24</xdr:col>
      <xdr:colOff>114300</xdr:colOff>
      <xdr:row>39</xdr:row>
      <xdr:rowOff>60053</xdr:rowOff>
    </xdr:to>
    <xdr:sp macro="" textlink="">
      <xdr:nvSpPr>
        <xdr:cNvPr id="74" name="楕円 73"/>
        <xdr:cNvSpPr/>
      </xdr:nvSpPr>
      <xdr:spPr>
        <a:xfrm>
          <a:off x="4584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108330</xdr:rowOff>
    </xdr:from>
    <xdr:ext cx="405111" cy="259045"/>
    <xdr:sp macro="" textlink="">
      <xdr:nvSpPr>
        <xdr:cNvPr id="75" name="【道路】&#10;有形固定資産減価償却率該当値テキスト"/>
        <xdr:cNvSpPr txBox="1"/>
      </xdr:nvSpPr>
      <xdr:spPr>
        <a:xfrm>
          <a:off x="4673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9253</xdr:rowOff>
    </xdr:to>
    <xdr:cxnSp macro="">
      <xdr:nvCxnSpPr>
        <xdr:cNvPr id="77" name="直線コネクタ 76"/>
        <xdr:cNvCxnSpPr/>
      </xdr:nvCxnSpPr>
      <xdr:spPr>
        <a:xfrm>
          <a:off x="3797300" y="66680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152944</xdr:rowOff>
    </xdr:to>
    <xdr:cxnSp macro="">
      <xdr:nvCxnSpPr>
        <xdr:cNvPr id="79" name="直線コネクタ 78"/>
        <xdr:cNvCxnSpPr/>
      </xdr:nvCxnSpPr>
      <xdr:spPr>
        <a:xfrm>
          <a:off x="2908300" y="664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126819</xdr:rowOff>
    </xdr:to>
    <xdr:cxnSp macro="">
      <xdr:nvCxnSpPr>
        <xdr:cNvPr id="81" name="直線コネクタ 80"/>
        <xdr:cNvCxnSpPr/>
      </xdr:nvCxnSpPr>
      <xdr:spPr>
        <a:xfrm>
          <a:off x="2019300" y="661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95794</xdr:rowOff>
    </xdr:to>
    <xdr:cxnSp macro="">
      <xdr:nvCxnSpPr>
        <xdr:cNvPr id="83" name="直線コネクタ 82"/>
        <xdr:cNvCxnSpPr/>
      </xdr:nvCxnSpPr>
      <xdr:spPr>
        <a:xfrm>
          <a:off x="1130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道路】&#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0" name="n_3mainValue【道路】&#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道路】&#10;有形固定資産減価償却率"/>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118829</xdr:rowOff>
    </xdr:from>
    <xdr:to>
      <xdr:col>55</xdr:col>
      <xdr:colOff>50800</xdr:colOff>
      <xdr:row>41</xdr:row>
      <xdr:rowOff>48979</xdr:rowOff>
    </xdr:to>
    <xdr:sp macro="" textlink="">
      <xdr:nvSpPr>
        <xdr:cNvPr id="131" name="楕円 130"/>
        <xdr:cNvSpPr/>
      </xdr:nvSpPr>
      <xdr:spPr>
        <a:xfrm>
          <a:off x="10426700" y="69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141706</xdr:rowOff>
    </xdr:from>
    <xdr:ext cx="599010" cy="259045"/>
    <xdr:sp macro="" textlink="">
      <xdr:nvSpPr>
        <xdr:cNvPr id="132" name="【道路】&#10;一人当たり延長該当値テキスト"/>
        <xdr:cNvSpPr txBox="1"/>
      </xdr:nvSpPr>
      <xdr:spPr>
        <a:xfrm>
          <a:off x="10515600" y="682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121732</xdr:rowOff>
    </xdr:from>
    <xdr:to>
      <xdr:col>50</xdr:col>
      <xdr:colOff>165100</xdr:colOff>
      <xdr:row>41</xdr:row>
      <xdr:rowOff>51882</xdr:rowOff>
    </xdr:to>
    <xdr:sp macro="" textlink="">
      <xdr:nvSpPr>
        <xdr:cNvPr id="133" name="楕円 132"/>
        <xdr:cNvSpPr/>
      </xdr:nvSpPr>
      <xdr:spPr>
        <a:xfrm>
          <a:off x="9588500" y="69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169629</xdr:rowOff>
    </xdr:from>
    <xdr:to>
      <xdr:col>55</xdr:col>
      <xdr:colOff>0</xdr:colOff>
      <xdr:row>41</xdr:row>
      <xdr:rowOff>1082</xdr:rowOff>
    </xdr:to>
    <xdr:cxnSp macro="">
      <xdr:nvCxnSpPr>
        <xdr:cNvPr id="134" name="直線コネクタ 133"/>
        <xdr:cNvCxnSpPr/>
      </xdr:nvCxnSpPr>
      <xdr:spPr>
        <a:xfrm flipV="1">
          <a:off x="9639300" y="7027629"/>
          <a:ext cx="8382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126257</xdr:rowOff>
    </xdr:from>
    <xdr:to>
      <xdr:col>46</xdr:col>
      <xdr:colOff>38100</xdr:colOff>
      <xdr:row>41</xdr:row>
      <xdr:rowOff>56407</xdr:rowOff>
    </xdr:to>
    <xdr:sp macro="" textlink="">
      <xdr:nvSpPr>
        <xdr:cNvPr id="135" name="楕円 134"/>
        <xdr:cNvSpPr/>
      </xdr:nvSpPr>
      <xdr:spPr>
        <a:xfrm>
          <a:off x="8699500" y="69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1082</xdr:rowOff>
    </xdr:from>
    <xdr:to>
      <xdr:col>50</xdr:col>
      <xdr:colOff>114300</xdr:colOff>
      <xdr:row>41</xdr:row>
      <xdr:rowOff>5607</xdr:rowOff>
    </xdr:to>
    <xdr:cxnSp macro="">
      <xdr:nvCxnSpPr>
        <xdr:cNvPr id="136" name="直線コネクタ 135"/>
        <xdr:cNvCxnSpPr/>
      </xdr:nvCxnSpPr>
      <xdr:spPr>
        <a:xfrm flipV="1">
          <a:off x="8750300" y="7030532"/>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131059</xdr:rowOff>
    </xdr:from>
    <xdr:to>
      <xdr:col>41</xdr:col>
      <xdr:colOff>101600</xdr:colOff>
      <xdr:row>41</xdr:row>
      <xdr:rowOff>61209</xdr:rowOff>
    </xdr:to>
    <xdr:sp macro="" textlink="">
      <xdr:nvSpPr>
        <xdr:cNvPr id="137" name="楕円 136"/>
        <xdr:cNvSpPr/>
      </xdr:nvSpPr>
      <xdr:spPr>
        <a:xfrm>
          <a:off x="7810500" y="69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5607</xdr:rowOff>
    </xdr:from>
    <xdr:to>
      <xdr:col>45</xdr:col>
      <xdr:colOff>177800</xdr:colOff>
      <xdr:row>41</xdr:row>
      <xdr:rowOff>10409</xdr:rowOff>
    </xdr:to>
    <xdr:cxnSp macro="">
      <xdr:nvCxnSpPr>
        <xdr:cNvPr id="138" name="直線コネクタ 137"/>
        <xdr:cNvCxnSpPr/>
      </xdr:nvCxnSpPr>
      <xdr:spPr>
        <a:xfrm flipV="1">
          <a:off x="7861300" y="7035057"/>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134272</xdr:rowOff>
    </xdr:from>
    <xdr:to>
      <xdr:col>36</xdr:col>
      <xdr:colOff>165100</xdr:colOff>
      <xdr:row>41</xdr:row>
      <xdr:rowOff>64422</xdr:rowOff>
    </xdr:to>
    <xdr:sp macro="" textlink="">
      <xdr:nvSpPr>
        <xdr:cNvPr id="139" name="楕円 138"/>
        <xdr:cNvSpPr/>
      </xdr:nvSpPr>
      <xdr:spPr>
        <a:xfrm>
          <a:off x="6921500" y="6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10409</xdr:rowOff>
    </xdr:from>
    <xdr:to>
      <xdr:col>41</xdr:col>
      <xdr:colOff>50800</xdr:colOff>
      <xdr:row>41</xdr:row>
      <xdr:rowOff>13622</xdr:rowOff>
    </xdr:to>
    <xdr:cxnSp macro="">
      <xdr:nvCxnSpPr>
        <xdr:cNvPr id="140" name="直線コネクタ 139"/>
        <xdr:cNvCxnSpPr/>
      </xdr:nvCxnSpPr>
      <xdr:spPr>
        <a:xfrm flipV="1">
          <a:off x="6972300" y="7039859"/>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68409</xdr:rowOff>
    </xdr:from>
    <xdr:ext cx="599010" cy="259045"/>
    <xdr:sp macro="" textlink="">
      <xdr:nvSpPr>
        <xdr:cNvPr id="145" name="n_1mainValue【道路】&#10;一人当たり延長"/>
        <xdr:cNvSpPr txBox="1"/>
      </xdr:nvSpPr>
      <xdr:spPr>
        <a:xfrm>
          <a:off x="9327094" y="675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72934</xdr:rowOff>
    </xdr:from>
    <xdr:ext cx="599010" cy="259045"/>
    <xdr:sp macro="" textlink="">
      <xdr:nvSpPr>
        <xdr:cNvPr id="146" name="n_2mainValue【道路】&#10;一人当たり延長"/>
        <xdr:cNvSpPr txBox="1"/>
      </xdr:nvSpPr>
      <xdr:spPr>
        <a:xfrm>
          <a:off x="8450794" y="675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77736</xdr:rowOff>
    </xdr:from>
    <xdr:ext cx="599010" cy="259045"/>
    <xdr:sp macro="" textlink="">
      <xdr:nvSpPr>
        <xdr:cNvPr id="147" name="n_3mainValue【道路】&#10;一人当たり延長"/>
        <xdr:cNvSpPr txBox="1"/>
      </xdr:nvSpPr>
      <xdr:spPr>
        <a:xfrm>
          <a:off x="7561794" y="6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80949</xdr:rowOff>
    </xdr:from>
    <xdr:ext cx="599010" cy="259045"/>
    <xdr:sp macro="" textlink="">
      <xdr:nvSpPr>
        <xdr:cNvPr id="148" name="n_4mainValue【道路】&#10;一人当たり延長"/>
        <xdr:cNvSpPr txBox="1"/>
      </xdr:nvSpPr>
      <xdr:spPr>
        <a:xfrm>
          <a:off x="6672794" y="67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189" name="直線コネクタ 1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1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193" name="直線コネクタ 1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194" name="【公営住宅】&#10;有形固定資産減価償却率平均値テキスト"/>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95" name="フローチャート: 判断 1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196" name="フローチャート: 判断 1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197" name="フローチャート: 判断 1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198" name="フローチャート: 判断 1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199" name="フローチャート: 判断 1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05" name="楕円 204"/>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06" name="【公営住宅】&#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207" name="楕円 2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24764</xdr:rowOff>
    </xdr:to>
    <xdr:cxnSp macro="">
      <xdr:nvCxnSpPr>
        <xdr:cNvPr id="208" name="直線コネクタ 207"/>
        <xdr:cNvCxnSpPr/>
      </xdr:nvCxnSpPr>
      <xdr:spPr>
        <a:xfrm>
          <a:off x="3797300" y="140798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09" name="楕円 208"/>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20955</xdr:rowOff>
    </xdr:to>
    <xdr:cxnSp macro="">
      <xdr:nvCxnSpPr>
        <xdr:cNvPr id="210" name="直線コネクタ 209"/>
        <xdr:cNvCxnSpPr/>
      </xdr:nvCxnSpPr>
      <xdr:spPr>
        <a:xfrm>
          <a:off x="2908300" y="140665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11" name="楕円 210"/>
        <xdr:cNvSpPr/>
      </xdr:nvSpPr>
      <xdr:spPr>
        <a:xfrm>
          <a:off x="196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7620</xdr:rowOff>
    </xdr:to>
    <xdr:cxnSp macro="">
      <xdr:nvCxnSpPr>
        <xdr:cNvPr id="212" name="直線コネクタ 211"/>
        <xdr:cNvCxnSpPr/>
      </xdr:nvCxnSpPr>
      <xdr:spPr>
        <a:xfrm>
          <a:off x="2019300" y="140493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213" name="楕円 212"/>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81</xdr:row>
      <xdr:rowOff>161925</xdr:rowOff>
    </xdr:to>
    <xdr:cxnSp macro="">
      <xdr:nvCxnSpPr>
        <xdr:cNvPr id="214" name="直線コネクタ 213"/>
        <xdr:cNvCxnSpPr/>
      </xdr:nvCxnSpPr>
      <xdr:spPr>
        <a:xfrm>
          <a:off x="1130300" y="140169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1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17"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18"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219"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20" name="n_2main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221" name="n_3mainValue【公営住宅】&#10;有形固定資産減価償却率"/>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222" name="n_4mainValue【公営住宅】&#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36" name="テキスト ボックス 2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8" name="テキスト ボックス 2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0" name="テキスト ボックス 2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2" name="テキスト ボックス 2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46" name="直線コネクタ 2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48" name="直線コネクタ 2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50" name="直線コネクタ 2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251"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52" name="フローチャート: 判断 2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53" name="フローチャート: 判断 2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54" name="フローチャート: 判断 2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55" name="フローチャート: 判断 2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56" name="フローチャート: 判断 2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116269</xdr:rowOff>
    </xdr:from>
    <xdr:to>
      <xdr:col>55</xdr:col>
      <xdr:colOff>50800</xdr:colOff>
      <xdr:row>85</xdr:row>
      <xdr:rowOff>46419</xdr:rowOff>
    </xdr:to>
    <xdr:sp macro="" textlink="">
      <xdr:nvSpPr>
        <xdr:cNvPr id="262" name="楕円 261"/>
        <xdr:cNvSpPr/>
      </xdr:nvSpPr>
      <xdr:spPr>
        <a:xfrm>
          <a:off x="10426700" y="145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139146</xdr:rowOff>
    </xdr:from>
    <xdr:ext cx="469744" cy="259045"/>
    <xdr:sp macro="" textlink="">
      <xdr:nvSpPr>
        <xdr:cNvPr id="263" name="【公営住宅】&#10;一人当たり面積該当値テキスト"/>
        <xdr:cNvSpPr txBox="1"/>
      </xdr:nvSpPr>
      <xdr:spPr>
        <a:xfrm>
          <a:off x="10515600" y="1436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125755</xdr:rowOff>
    </xdr:from>
    <xdr:to>
      <xdr:col>50</xdr:col>
      <xdr:colOff>165100</xdr:colOff>
      <xdr:row>85</xdr:row>
      <xdr:rowOff>55905</xdr:rowOff>
    </xdr:to>
    <xdr:sp macro="" textlink="">
      <xdr:nvSpPr>
        <xdr:cNvPr id="264" name="楕円 263"/>
        <xdr:cNvSpPr/>
      </xdr:nvSpPr>
      <xdr:spPr>
        <a:xfrm>
          <a:off x="9588500" y="145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167069</xdr:rowOff>
    </xdr:from>
    <xdr:to>
      <xdr:col>55</xdr:col>
      <xdr:colOff>0</xdr:colOff>
      <xdr:row>85</xdr:row>
      <xdr:rowOff>5105</xdr:rowOff>
    </xdr:to>
    <xdr:cxnSp macro="">
      <xdr:nvCxnSpPr>
        <xdr:cNvPr id="265" name="直線コネクタ 264"/>
        <xdr:cNvCxnSpPr/>
      </xdr:nvCxnSpPr>
      <xdr:spPr>
        <a:xfrm flipV="1">
          <a:off x="9639300" y="14568869"/>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128612</xdr:rowOff>
    </xdr:from>
    <xdr:to>
      <xdr:col>46</xdr:col>
      <xdr:colOff>38100</xdr:colOff>
      <xdr:row>85</xdr:row>
      <xdr:rowOff>58762</xdr:rowOff>
    </xdr:to>
    <xdr:sp macro="" textlink="">
      <xdr:nvSpPr>
        <xdr:cNvPr id="266" name="楕円 265"/>
        <xdr:cNvSpPr/>
      </xdr:nvSpPr>
      <xdr:spPr>
        <a:xfrm>
          <a:off x="8699500" y="145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5105</xdr:rowOff>
    </xdr:from>
    <xdr:to>
      <xdr:col>50</xdr:col>
      <xdr:colOff>114300</xdr:colOff>
      <xdr:row>85</xdr:row>
      <xdr:rowOff>7962</xdr:rowOff>
    </xdr:to>
    <xdr:cxnSp macro="">
      <xdr:nvCxnSpPr>
        <xdr:cNvPr id="267" name="直線コネクタ 266"/>
        <xdr:cNvCxnSpPr/>
      </xdr:nvCxnSpPr>
      <xdr:spPr>
        <a:xfrm flipV="1">
          <a:off x="8750300" y="1457835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134823</xdr:rowOff>
    </xdr:from>
    <xdr:to>
      <xdr:col>41</xdr:col>
      <xdr:colOff>101600</xdr:colOff>
      <xdr:row>85</xdr:row>
      <xdr:rowOff>64973</xdr:rowOff>
    </xdr:to>
    <xdr:sp macro="" textlink="">
      <xdr:nvSpPr>
        <xdr:cNvPr id="268" name="楕円 267"/>
        <xdr:cNvSpPr/>
      </xdr:nvSpPr>
      <xdr:spPr>
        <a:xfrm>
          <a:off x="7810500" y="145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7962</xdr:rowOff>
    </xdr:from>
    <xdr:to>
      <xdr:col>45</xdr:col>
      <xdr:colOff>177800</xdr:colOff>
      <xdr:row>85</xdr:row>
      <xdr:rowOff>14173</xdr:rowOff>
    </xdr:to>
    <xdr:cxnSp macro="">
      <xdr:nvCxnSpPr>
        <xdr:cNvPr id="269" name="直線コネクタ 268"/>
        <xdr:cNvCxnSpPr/>
      </xdr:nvCxnSpPr>
      <xdr:spPr>
        <a:xfrm flipV="1">
          <a:off x="7861300" y="1458121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141415</xdr:rowOff>
    </xdr:from>
    <xdr:to>
      <xdr:col>36</xdr:col>
      <xdr:colOff>165100</xdr:colOff>
      <xdr:row>85</xdr:row>
      <xdr:rowOff>71565</xdr:rowOff>
    </xdr:to>
    <xdr:sp macro="" textlink="">
      <xdr:nvSpPr>
        <xdr:cNvPr id="270" name="楕円 269"/>
        <xdr:cNvSpPr/>
      </xdr:nvSpPr>
      <xdr:spPr>
        <a:xfrm>
          <a:off x="6921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14173</xdr:rowOff>
    </xdr:from>
    <xdr:to>
      <xdr:col>41</xdr:col>
      <xdr:colOff>50800</xdr:colOff>
      <xdr:row>85</xdr:row>
      <xdr:rowOff>20765</xdr:rowOff>
    </xdr:to>
    <xdr:cxnSp macro="">
      <xdr:nvCxnSpPr>
        <xdr:cNvPr id="271" name="直線コネクタ 270"/>
        <xdr:cNvCxnSpPr/>
      </xdr:nvCxnSpPr>
      <xdr:spPr>
        <a:xfrm flipV="1">
          <a:off x="6972300" y="14587423"/>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272"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273"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274"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275" name="n_4aveValue【公営住宅】&#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72432</xdr:rowOff>
    </xdr:from>
    <xdr:ext cx="469744" cy="259045"/>
    <xdr:sp macro="" textlink="">
      <xdr:nvSpPr>
        <xdr:cNvPr id="276" name="n_1mainValue【公営住宅】&#10;一人当たり面積"/>
        <xdr:cNvSpPr txBox="1"/>
      </xdr:nvSpPr>
      <xdr:spPr>
        <a:xfrm>
          <a:off x="9391727" y="143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75289</xdr:rowOff>
    </xdr:from>
    <xdr:ext cx="469744" cy="259045"/>
    <xdr:sp macro="" textlink="">
      <xdr:nvSpPr>
        <xdr:cNvPr id="277" name="n_2mainValue【公営住宅】&#10;一人当たり面積"/>
        <xdr:cNvSpPr txBox="1"/>
      </xdr:nvSpPr>
      <xdr:spPr>
        <a:xfrm>
          <a:off x="8515427" y="143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81500</xdr:rowOff>
    </xdr:from>
    <xdr:ext cx="469744" cy="259045"/>
    <xdr:sp macro="" textlink="">
      <xdr:nvSpPr>
        <xdr:cNvPr id="278" name="n_3mainValue【公営住宅】&#10;一人当たり面積"/>
        <xdr:cNvSpPr txBox="1"/>
      </xdr:nvSpPr>
      <xdr:spPr>
        <a:xfrm>
          <a:off x="7626427" y="143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88092</xdr:rowOff>
    </xdr:from>
    <xdr:ext cx="469744" cy="259045"/>
    <xdr:sp macro="" textlink="">
      <xdr:nvSpPr>
        <xdr:cNvPr id="279" name="n_4mainValue【公営住宅】&#10;一人当たり面積"/>
        <xdr:cNvSpPr txBox="1"/>
      </xdr:nvSpPr>
      <xdr:spPr>
        <a:xfrm>
          <a:off x="6737427" y="143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21" name="直線コネクタ 3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25" name="直線コネクタ 3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3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7" name="フローチャート: 判断 3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28" name="フローチャート: 判断 3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29" name="フローチャート: 判断 3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30" name="フローチャート: 判断 3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7" name="楕円 336"/>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8"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339" name="楕円 338"/>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340" name="直線コネクタ 339"/>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157662</xdr:rowOff>
    </xdr:from>
    <xdr:to>
      <xdr:col>76</xdr:col>
      <xdr:colOff>165100</xdr:colOff>
      <xdr:row>42</xdr:row>
      <xdr:rowOff>87812</xdr:rowOff>
    </xdr:to>
    <xdr:sp macro="" textlink="">
      <xdr:nvSpPr>
        <xdr:cNvPr id="341" name="楕円 340"/>
        <xdr:cNvSpPr/>
      </xdr:nvSpPr>
      <xdr:spPr>
        <a:xfrm>
          <a:off x="14541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37012</xdr:rowOff>
    </xdr:from>
    <xdr:to>
      <xdr:col>81</xdr:col>
      <xdr:colOff>50800</xdr:colOff>
      <xdr:row>42</xdr:row>
      <xdr:rowOff>92528</xdr:rowOff>
    </xdr:to>
    <xdr:cxnSp macro="">
      <xdr:nvCxnSpPr>
        <xdr:cNvPr id="342" name="直線コネクタ 341"/>
        <xdr:cNvCxnSpPr/>
      </xdr:nvCxnSpPr>
      <xdr:spPr>
        <a:xfrm>
          <a:off x="14592300" y="72379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343" name="楕円 342"/>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37012</xdr:rowOff>
    </xdr:to>
    <xdr:cxnSp macro="">
      <xdr:nvCxnSpPr>
        <xdr:cNvPr id="344" name="直線コネクタ 343"/>
        <xdr:cNvCxnSpPr/>
      </xdr:nvCxnSpPr>
      <xdr:spPr>
        <a:xfrm>
          <a:off x="13703300" y="71628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345" name="楕円 344"/>
        <xdr:cNvSpPr/>
      </xdr:nvSpPr>
      <xdr:spPr>
        <a:xfrm>
          <a:off x="12763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133350</xdr:rowOff>
    </xdr:to>
    <xdr:cxnSp macro="">
      <xdr:nvCxnSpPr>
        <xdr:cNvPr id="346" name="直線コネクタ 345"/>
        <xdr:cNvCxnSpPr/>
      </xdr:nvCxnSpPr>
      <xdr:spPr>
        <a:xfrm>
          <a:off x="12814300" y="708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4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4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351"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78939</xdr:rowOff>
    </xdr:from>
    <xdr:ext cx="405111" cy="259045"/>
    <xdr:sp macro="" textlink="">
      <xdr:nvSpPr>
        <xdr:cNvPr id="352" name="n_2mainValue【認定こども園・幼稚園・保育所】&#10;有形固定資産減価償却率"/>
        <xdr:cNvSpPr txBox="1"/>
      </xdr:nvSpPr>
      <xdr:spPr>
        <a:xfrm>
          <a:off x="14389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353" name="n_3mainValue【認定こども園・幼稚園・保育所】&#10;有形固定資産減価償却率"/>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354" name="n_4mainValue【認定こども園・幼稚園・保育所】&#10;有形固定資産減価償却率"/>
        <xdr:cNvSpPr txBox="1"/>
      </xdr:nvSpPr>
      <xdr:spPr>
        <a:xfrm>
          <a:off x="12611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376" name="直線コネクタ 3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3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378" name="直線コネクタ 3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3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381"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382" name="フローチャート: 判断 3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383" name="フローチャート: 判断 3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384" name="フローチャート: 判断 3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385" name="フローチャート: 判断 3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386" name="フローチャート: 判断 3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62433</xdr:rowOff>
    </xdr:from>
    <xdr:to>
      <xdr:col>116</xdr:col>
      <xdr:colOff>114300</xdr:colOff>
      <xdr:row>39</xdr:row>
      <xdr:rowOff>164033</xdr:rowOff>
    </xdr:to>
    <xdr:sp macro="" textlink="">
      <xdr:nvSpPr>
        <xdr:cNvPr id="392" name="楕円 391"/>
        <xdr:cNvSpPr/>
      </xdr:nvSpPr>
      <xdr:spPr>
        <a:xfrm>
          <a:off x="221107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40860</xdr:rowOff>
    </xdr:from>
    <xdr:ext cx="469744" cy="259045"/>
    <xdr:sp macro="" textlink="">
      <xdr:nvSpPr>
        <xdr:cNvPr id="393" name="【認定こども園・幼稚園・保育所】&#10;一人当たり面積該当値テキスト"/>
        <xdr:cNvSpPr txBox="1"/>
      </xdr:nvSpPr>
      <xdr:spPr>
        <a:xfrm>
          <a:off x="22199600" y="67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67005</xdr:rowOff>
    </xdr:from>
    <xdr:to>
      <xdr:col>112</xdr:col>
      <xdr:colOff>38100</xdr:colOff>
      <xdr:row>39</xdr:row>
      <xdr:rowOff>168605</xdr:rowOff>
    </xdr:to>
    <xdr:sp macro="" textlink="">
      <xdr:nvSpPr>
        <xdr:cNvPr id="394" name="楕円 393"/>
        <xdr:cNvSpPr/>
      </xdr:nvSpPr>
      <xdr:spPr>
        <a:xfrm>
          <a:off x="21272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113233</xdr:rowOff>
    </xdr:from>
    <xdr:to>
      <xdr:col>116</xdr:col>
      <xdr:colOff>63500</xdr:colOff>
      <xdr:row>39</xdr:row>
      <xdr:rowOff>117805</xdr:rowOff>
    </xdr:to>
    <xdr:cxnSp macro="">
      <xdr:nvCxnSpPr>
        <xdr:cNvPr id="395" name="直線コネクタ 394"/>
        <xdr:cNvCxnSpPr/>
      </xdr:nvCxnSpPr>
      <xdr:spPr>
        <a:xfrm flipV="1">
          <a:off x="21323300" y="679978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74320</xdr:rowOff>
    </xdr:from>
    <xdr:to>
      <xdr:col>107</xdr:col>
      <xdr:colOff>101600</xdr:colOff>
      <xdr:row>40</xdr:row>
      <xdr:rowOff>4470</xdr:rowOff>
    </xdr:to>
    <xdr:sp macro="" textlink="">
      <xdr:nvSpPr>
        <xdr:cNvPr id="396" name="楕円 395"/>
        <xdr:cNvSpPr/>
      </xdr:nvSpPr>
      <xdr:spPr>
        <a:xfrm>
          <a:off x="20383500" y="67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117805</xdr:rowOff>
    </xdr:from>
    <xdr:to>
      <xdr:col>111</xdr:col>
      <xdr:colOff>177800</xdr:colOff>
      <xdr:row>39</xdr:row>
      <xdr:rowOff>125120</xdr:rowOff>
    </xdr:to>
    <xdr:cxnSp macro="">
      <xdr:nvCxnSpPr>
        <xdr:cNvPr id="397" name="直線コネクタ 396"/>
        <xdr:cNvCxnSpPr/>
      </xdr:nvCxnSpPr>
      <xdr:spPr>
        <a:xfrm flipV="1">
          <a:off x="20434300" y="680435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398" name="楕円 397"/>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125120</xdr:rowOff>
    </xdr:from>
    <xdr:to>
      <xdr:col>107</xdr:col>
      <xdr:colOff>50800</xdr:colOff>
      <xdr:row>39</xdr:row>
      <xdr:rowOff>133350</xdr:rowOff>
    </xdr:to>
    <xdr:cxnSp macro="">
      <xdr:nvCxnSpPr>
        <xdr:cNvPr id="399" name="直線コネクタ 398"/>
        <xdr:cNvCxnSpPr/>
      </xdr:nvCxnSpPr>
      <xdr:spPr>
        <a:xfrm flipV="1">
          <a:off x="19545300" y="68116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88036</xdr:rowOff>
    </xdr:from>
    <xdr:to>
      <xdr:col>98</xdr:col>
      <xdr:colOff>38100</xdr:colOff>
      <xdr:row>40</xdr:row>
      <xdr:rowOff>18186</xdr:rowOff>
    </xdr:to>
    <xdr:sp macro="" textlink="">
      <xdr:nvSpPr>
        <xdr:cNvPr id="400" name="楕円 399"/>
        <xdr:cNvSpPr/>
      </xdr:nvSpPr>
      <xdr:spPr>
        <a:xfrm>
          <a:off x="186055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138836</xdr:rowOff>
    </xdr:to>
    <xdr:cxnSp macro="">
      <xdr:nvCxnSpPr>
        <xdr:cNvPr id="401" name="直線コネクタ 400"/>
        <xdr:cNvCxnSpPr/>
      </xdr:nvCxnSpPr>
      <xdr:spPr>
        <a:xfrm flipV="1">
          <a:off x="18656300" y="681990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02"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05"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159732</xdr:rowOff>
    </xdr:from>
    <xdr:ext cx="469744" cy="259045"/>
    <xdr:sp macro="" textlink="">
      <xdr:nvSpPr>
        <xdr:cNvPr id="406" name="n_1mainValue【認定こども園・幼稚園・保育所】&#10;一人当たり面積"/>
        <xdr:cNvSpPr txBox="1"/>
      </xdr:nvSpPr>
      <xdr:spPr>
        <a:xfrm>
          <a:off x="210757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167047</xdr:rowOff>
    </xdr:from>
    <xdr:ext cx="469744" cy="259045"/>
    <xdr:sp macro="" textlink="">
      <xdr:nvSpPr>
        <xdr:cNvPr id="407" name="n_2mainValue【認定こども園・幼稚園・保育所】&#10;一人当たり面積"/>
        <xdr:cNvSpPr txBox="1"/>
      </xdr:nvSpPr>
      <xdr:spPr>
        <a:xfrm>
          <a:off x="20199427" y="68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408" name="n_3mainValue【認定こども園・幼稚園・保育所】&#10;一人当たり面積"/>
        <xdr:cNvSpPr txBox="1"/>
      </xdr:nvSpPr>
      <xdr:spPr>
        <a:xfrm>
          <a:off x="19310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9313</xdr:rowOff>
    </xdr:from>
    <xdr:ext cx="469744" cy="259045"/>
    <xdr:sp macro="" textlink="">
      <xdr:nvSpPr>
        <xdr:cNvPr id="409" name="n_4mainValue【認定こども園・幼稚園・保育所】&#10;一人当たり面積"/>
        <xdr:cNvSpPr txBox="1"/>
      </xdr:nvSpPr>
      <xdr:spPr>
        <a:xfrm>
          <a:off x="18421427" y="68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5" name="直線コネクタ 4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39" name="直線コネクタ 4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40"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1" name="フローチャート: 判断 4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2" name="フローチャート: 判断 4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3" name="フローチャート: 判断 4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4" name="フローチャート: 判断 4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5" name="フローチャート: 判断 4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451" name="楕円 450"/>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39024</xdr:rowOff>
    </xdr:from>
    <xdr:ext cx="405111" cy="259045"/>
    <xdr:sp macro="" textlink="">
      <xdr:nvSpPr>
        <xdr:cNvPr id="452" name="【学校施設】&#10;有形固定資産減価償却率該当値テキスト"/>
        <xdr:cNvSpPr txBox="1"/>
      </xdr:nvSpPr>
      <xdr:spPr>
        <a:xfrm>
          <a:off x="16357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453" name="楕円 452"/>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66947</xdr:rowOff>
    </xdr:to>
    <xdr:cxnSp macro="">
      <xdr:nvCxnSpPr>
        <xdr:cNvPr id="454" name="直線コネクタ 453"/>
        <xdr:cNvCxnSpPr/>
      </xdr:nvCxnSpPr>
      <xdr:spPr>
        <a:xfrm>
          <a:off x="15481300" y="1030006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455" name="楕円 454"/>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60</xdr:row>
      <xdr:rowOff>13063</xdr:rowOff>
    </xdr:to>
    <xdr:cxnSp macro="">
      <xdr:nvCxnSpPr>
        <xdr:cNvPr id="456" name="直線コネクタ 455"/>
        <xdr:cNvCxnSpPr/>
      </xdr:nvCxnSpPr>
      <xdr:spPr>
        <a:xfrm>
          <a:off x="14592300" y="1024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27577</xdr:rowOff>
    </xdr:from>
    <xdr:to>
      <xdr:col>72</xdr:col>
      <xdr:colOff>38100</xdr:colOff>
      <xdr:row>59</xdr:row>
      <xdr:rowOff>129177</xdr:rowOff>
    </xdr:to>
    <xdr:sp macro="" textlink="">
      <xdr:nvSpPr>
        <xdr:cNvPr id="457" name="楕円 456"/>
        <xdr:cNvSpPr/>
      </xdr:nvSpPr>
      <xdr:spPr>
        <a:xfrm>
          <a:off x="13652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78377</xdr:rowOff>
    </xdr:from>
    <xdr:to>
      <xdr:col>76</xdr:col>
      <xdr:colOff>114300</xdr:colOff>
      <xdr:row>59</xdr:row>
      <xdr:rowOff>132262</xdr:rowOff>
    </xdr:to>
    <xdr:cxnSp macro="">
      <xdr:nvCxnSpPr>
        <xdr:cNvPr id="458" name="直線コネクタ 457"/>
        <xdr:cNvCxnSpPr/>
      </xdr:nvCxnSpPr>
      <xdr:spPr>
        <a:xfrm>
          <a:off x="13703300" y="1019392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459" name="楕円 458"/>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59</xdr:row>
      <xdr:rowOff>78377</xdr:rowOff>
    </xdr:to>
    <xdr:cxnSp macro="">
      <xdr:nvCxnSpPr>
        <xdr:cNvPr id="460" name="直線コネクタ 459"/>
        <xdr:cNvCxnSpPr/>
      </xdr:nvCxnSpPr>
      <xdr:spPr>
        <a:xfrm>
          <a:off x="12814300" y="101792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61"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462"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4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4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80390</xdr:rowOff>
    </xdr:from>
    <xdr:ext cx="405111" cy="259045"/>
    <xdr:sp macro="" textlink="">
      <xdr:nvSpPr>
        <xdr:cNvPr id="465" name="n_1mainValue【学校施設】&#10;有形固定資産減価償却率"/>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466" name="n_2mainValue【学校施設】&#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145704</xdr:rowOff>
    </xdr:from>
    <xdr:ext cx="405111" cy="259045"/>
    <xdr:sp macro="" textlink="">
      <xdr:nvSpPr>
        <xdr:cNvPr id="467" name="n_3mainValue【学校施設】&#10;有形固定資産減価償却率"/>
        <xdr:cNvSpPr txBox="1"/>
      </xdr:nvSpPr>
      <xdr:spPr>
        <a:xfrm>
          <a:off x="13500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468" name="n_4main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82" name="テキスト ボックス 4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84" name="テキスト ボックス 4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86" name="テキスト ボックス 4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94" name="直線コネクタ 4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96" name="直線コネクタ 4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98" name="直線コネクタ 4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4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00" name="フローチャート: 判断 4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01" name="フローチャート: 判断 5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02" name="フローチャート: 判断 5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03" name="フローチャート: 判断 5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04" name="フローチャート: 判断 5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118103</xdr:rowOff>
    </xdr:from>
    <xdr:to>
      <xdr:col>116</xdr:col>
      <xdr:colOff>114300</xdr:colOff>
      <xdr:row>64</xdr:row>
      <xdr:rowOff>48253</xdr:rowOff>
    </xdr:to>
    <xdr:sp macro="" textlink="">
      <xdr:nvSpPr>
        <xdr:cNvPr id="510" name="楕円 509"/>
        <xdr:cNvSpPr/>
      </xdr:nvSpPr>
      <xdr:spPr>
        <a:xfrm>
          <a:off x="22110700" y="1091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11"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119605</xdr:rowOff>
    </xdr:from>
    <xdr:to>
      <xdr:col>112</xdr:col>
      <xdr:colOff>38100</xdr:colOff>
      <xdr:row>64</xdr:row>
      <xdr:rowOff>49755</xdr:rowOff>
    </xdr:to>
    <xdr:sp macro="" textlink="">
      <xdr:nvSpPr>
        <xdr:cNvPr id="512" name="楕円 511"/>
        <xdr:cNvSpPr/>
      </xdr:nvSpPr>
      <xdr:spPr>
        <a:xfrm>
          <a:off x="21272500" y="109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168903</xdr:rowOff>
    </xdr:from>
    <xdr:to>
      <xdr:col>116</xdr:col>
      <xdr:colOff>63500</xdr:colOff>
      <xdr:row>63</xdr:row>
      <xdr:rowOff>170405</xdr:rowOff>
    </xdr:to>
    <xdr:cxnSp macro="">
      <xdr:nvCxnSpPr>
        <xdr:cNvPr id="513" name="直線コネクタ 512"/>
        <xdr:cNvCxnSpPr/>
      </xdr:nvCxnSpPr>
      <xdr:spPr>
        <a:xfrm flipV="1">
          <a:off x="21323300" y="10970253"/>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122446</xdr:rowOff>
    </xdr:from>
    <xdr:to>
      <xdr:col>107</xdr:col>
      <xdr:colOff>101600</xdr:colOff>
      <xdr:row>64</xdr:row>
      <xdr:rowOff>52596</xdr:rowOff>
    </xdr:to>
    <xdr:sp macro="" textlink="">
      <xdr:nvSpPr>
        <xdr:cNvPr id="514" name="楕円 513"/>
        <xdr:cNvSpPr/>
      </xdr:nvSpPr>
      <xdr:spPr>
        <a:xfrm>
          <a:off x="20383500" y="109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170405</xdr:rowOff>
    </xdr:from>
    <xdr:to>
      <xdr:col>111</xdr:col>
      <xdr:colOff>177800</xdr:colOff>
      <xdr:row>64</xdr:row>
      <xdr:rowOff>1796</xdr:rowOff>
    </xdr:to>
    <xdr:cxnSp macro="">
      <xdr:nvCxnSpPr>
        <xdr:cNvPr id="515" name="直線コネクタ 514"/>
        <xdr:cNvCxnSpPr/>
      </xdr:nvCxnSpPr>
      <xdr:spPr>
        <a:xfrm flipV="1">
          <a:off x="20434300" y="10971755"/>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125450</xdr:rowOff>
    </xdr:from>
    <xdr:to>
      <xdr:col>102</xdr:col>
      <xdr:colOff>165100</xdr:colOff>
      <xdr:row>64</xdr:row>
      <xdr:rowOff>55600</xdr:rowOff>
    </xdr:to>
    <xdr:sp macro="" textlink="">
      <xdr:nvSpPr>
        <xdr:cNvPr id="516" name="楕円 515"/>
        <xdr:cNvSpPr/>
      </xdr:nvSpPr>
      <xdr:spPr>
        <a:xfrm>
          <a:off x="19494500" y="109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1796</xdr:rowOff>
    </xdr:from>
    <xdr:to>
      <xdr:col>107</xdr:col>
      <xdr:colOff>50800</xdr:colOff>
      <xdr:row>64</xdr:row>
      <xdr:rowOff>4800</xdr:rowOff>
    </xdr:to>
    <xdr:cxnSp macro="">
      <xdr:nvCxnSpPr>
        <xdr:cNvPr id="517" name="直線コネクタ 516"/>
        <xdr:cNvCxnSpPr/>
      </xdr:nvCxnSpPr>
      <xdr:spPr>
        <a:xfrm flipV="1">
          <a:off x="19545300" y="10974596"/>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43841</xdr:rowOff>
    </xdr:from>
    <xdr:to>
      <xdr:col>98</xdr:col>
      <xdr:colOff>38100</xdr:colOff>
      <xdr:row>63</xdr:row>
      <xdr:rowOff>145441</xdr:rowOff>
    </xdr:to>
    <xdr:sp macro="" textlink="">
      <xdr:nvSpPr>
        <xdr:cNvPr id="518" name="楕円 517"/>
        <xdr:cNvSpPr/>
      </xdr:nvSpPr>
      <xdr:spPr>
        <a:xfrm>
          <a:off x="18605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94641</xdr:rowOff>
    </xdr:from>
    <xdr:to>
      <xdr:col>102</xdr:col>
      <xdr:colOff>114300</xdr:colOff>
      <xdr:row>64</xdr:row>
      <xdr:rowOff>4800</xdr:rowOff>
    </xdr:to>
    <xdr:cxnSp macro="">
      <xdr:nvCxnSpPr>
        <xdr:cNvPr id="519" name="直線コネクタ 518"/>
        <xdr:cNvCxnSpPr/>
      </xdr:nvCxnSpPr>
      <xdr:spPr>
        <a:xfrm>
          <a:off x="18656300" y="10895991"/>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523" name="n_4aveValue【学校施設】&#10;一人当たり面積"/>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40882</xdr:rowOff>
    </xdr:from>
    <xdr:ext cx="469744" cy="259045"/>
    <xdr:sp macro="" textlink="">
      <xdr:nvSpPr>
        <xdr:cNvPr id="524" name="n_1mainValue【学校施設】&#10;一人当たり面積"/>
        <xdr:cNvSpPr txBox="1"/>
      </xdr:nvSpPr>
      <xdr:spPr>
        <a:xfrm>
          <a:off x="21075727" y="1101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43723</xdr:rowOff>
    </xdr:from>
    <xdr:ext cx="469744" cy="259045"/>
    <xdr:sp macro="" textlink="">
      <xdr:nvSpPr>
        <xdr:cNvPr id="525" name="n_2mainValue【学校施設】&#10;一人当たり面積"/>
        <xdr:cNvSpPr txBox="1"/>
      </xdr:nvSpPr>
      <xdr:spPr>
        <a:xfrm>
          <a:off x="20199427" y="1101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46727</xdr:rowOff>
    </xdr:from>
    <xdr:ext cx="469744" cy="259045"/>
    <xdr:sp macro="" textlink="">
      <xdr:nvSpPr>
        <xdr:cNvPr id="526" name="n_3mainValue【学校施設】&#10;一人当たり面積"/>
        <xdr:cNvSpPr txBox="1"/>
      </xdr:nvSpPr>
      <xdr:spPr>
        <a:xfrm>
          <a:off x="19310427" y="1101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161968</xdr:rowOff>
    </xdr:from>
    <xdr:ext cx="469744" cy="259045"/>
    <xdr:sp macro="" textlink="">
      <xdr:nvSpPr>
        <xdr:cNvPr id="527" name="n_4mainValue【学校施設】&#10;一人当たり面積"/>
        <xdr:cNvSpPr txBox="1"/>
      </xdr:nvSpPr>
      <xdr:spPr>
        <a:xfrm>
          <a:off x="18421427" y="106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69" name="直線コネクタ 56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7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73" name="直線コネクタ 57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574" name="【公民館】&#10;有形固定資産減価償却率平均値テキスト"/>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75" name="フローチャート: 判断 57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76" name="フローチャート: 判断 57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77" name="フローチャート: 判断 57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78" name="フローチャート: 判断 5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79" name="フローチャート: 判断 57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585" name="楕円 584"/>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586" name="【公民館】&#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587" name="楕円 586"/>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102326</xdr:rowOff>
    </xdr:to>
    <xdr:cxnSp macro="">
      <xdr:nvCxnSpPr>
        <xdr:cNvPr id="588" name="直線コネクタ 587"/>
        <xdr:cNvCxnSpPr/>
      </xdr:nvCxnSpPr>
      <xdr:spPr>
        <a:xfrm>
          <a:off x="15481300" y="18241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589" name="楕円 588"/>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59871</xdr:rowOff>
    </xdr:from>
    <xdr:to>
      <xdr:col>81</xdr:col>
      <xdr:colOff>50800</xdr:colOff>
      <xdr:row>106</xdr:row>
      <xdr:rowOff>68036</xdr:rowOff>
    </xdr:to>
    <xdr:cxnSp macro="">
      <xdr:nvCxnSpPr>
        <xdr:cNvPr id="590" name="直線コネクタ 589"/>
        <xdr:cNvCxnSpPr/>
      </xdr:nvCxnSpPr>
      <xdr:spPr>
        <a:xfrm>
          <a:off x="14592300" y="1823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591" name="楕円 590"/>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592" name="直線コネクタ 591"/>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593" name="楕円 592"/>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594" name="直線コネクタ 593"/>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595" name="n_1aveValue【公民館】&#10;有形固定資産減価償却率"/>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96" name="n_2aveValue【公民館】&#10;有形固定資産減価償却率"/>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97" name="n_3aveValue【公民館】&#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598" name="n_4aveValue【公民館】&#10;有形固定資産減価償却率"/>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599" name="n_1mainValue【公民館】&#10;有形固定資産減価償却率"/>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600" name="n_2mainValue【公民館】&#10;有形固定資産減価償却率"/>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601" name="n_3mainValue【公民館】&#10;有形固定資産減価償却率"/>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02" name="n_4mainValue【公民館】&#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8" name="テキスト ボックス 617"/>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20" name="テキスト ボックス 619"/>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2" name="テキスト ボックス 62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4" name="テキスト ボックス 62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26" name="直線コネクタ 625"/>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27"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28" name="直線コネクタ 627"/>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29"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30" name="直線コネクタ 629"/>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31"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32" name="フローチャート: 判断 631"/>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33" name="フローチャート: 判断 632"/>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34" name="フローチャート: 判断 633"/>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35" name="フローチャート: 判断 634"/>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36" name="フローチャート: 判断 635"/>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65863</xdr:rowOff>
    </xdr:from>
    <xdr:to>
      <xdr:col>116</xdr:col>
      <xdr:colOff>114300</xdr:colOff>
      <xdr:row>108</xdr:row>
      <xdr:rowOff>167463</xdr:rowOff>
    </xdr:to>
    <xdr:sp macro="" textlink="">
      <xdr:nvSpPr>
        <xdr:cNvPr id="642" name="楕円 641"/>
        <xdr:cNvSpPr/>
      </xdr:nvSpPr>
      <xdr:spPr>
        <a:xfrm>
          <a:off x="22110700" y="185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643" name="【公民館】&#10;一人当たり面積該当値テキスト"/>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66320</xdr:rowOff>
    </xdr:from>
    <xdr:to>
      <xdr:col>112</xdr:col>
      <xdr:colOff>38100</xdr:colOff>
      <xdr:row>108</xdr:row>
      <xdr:rowOff>167920</xdr:rowOff>
    </xdr:to>
    <xdr:sp macro="" textlink="">
      <xdr:nvSpPr>
        <xdr:cNvPr id="644" name="楕円 643"/>
        <xdr:cNvSpPr/>
      </xdr:nvSpPr>
      <xdr:spPr>
        <a:xfrm>
          <a:off x="21272500" y="18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116663</xdr:rowOff>
    </xdr:from>
    <xdr:to>
      <xdr:col>116</xdr:col>
      <xdr:colOff>63500</xdr:colOff>
      <xdr:row>108</xdr:row>
      <xdr:rowOff>117120</xdr:rowOff>
    </xdr:to>
    <xdr:cxnSp macro="">
      <xdr:nvCxnSpPr>
        <xdr:cNvPr id="645" name="直線コネクタ 644"/>
        <xdr:cNvCxnSpPr/>
      </xdr:nvCxnSpPr>
      <xdr:spPr>
        <a:xfrm flipV="1">
          <a:off x="21323300" y="186332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67081</xdr:rowOff>
    </xdr:from>
    <xdr:to>
      <xdr:col>107</xdr:col>
      <xdr:colOff>101600</xdr:colOff>
      <xdr:row>108</xdr:row>
      <xdr:rowOff>168681</xdr:rowOff>
    </xdr:to>
    <xdr:sp macro="" textlink="">
      <xdr:nvSpPr>
        <xdr:cNvPr id="646" name="楕円 645"/>
        <xdr:cNvSpPr/>
      </xdr:nvSpPr>
      <xdr:spPr>
        <a:xfrm>
          <a:off x="20383500" y="185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117120</xdr:rowOff>
    </xdr:from>
    <xdr:to>
      <xdr:col>111</xdr:col>
      <xdr:colOff>177800</xdr:colOff>
      <xdr:row>108</xdr:row>
      <xdr:rowOff>117881</xdr:rowOff>
    </xdr:to>
    <xdr:cxnSp macro="">
      <xdr:nvCxnSpPr>
        <xdr:cNvPr id="647" name="直線コネクタ 646"/>
        <xdr:cNvCxnSpPr/>
      </xdr:nvCxnSpPr>
      <xdr:spPr>
        <a:xfrm flipV="1">
          <a:off x="20434300" y="1863372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67844</xdr:rowOff>
    </xdr:from>
    <xdr:to>
      <xdr:col>102</xdr:col>
      <xdr:colOff>165100</xdr:colOff>
      <xdr:row>108</xdr:row>
      <xdr:rowOff>169444</xdr:rowOff>
    </xdr:to>
    <xdr:sp macro="" textlink="">
      <xdr:nvSpPr>
        <xdr:cNvPr id="648" name="楕円 647"/>
        <xdr:cNvSpPr/>
      </xdr:nvSpPr>
      <xdr:spPr>
        <a:xfrm>
          <a:off x="19494500" y="18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117881</xdr:rowOff>
    </xdr:from>
    <xdr:to>
      <xdr:col>107</xdr:col>
      <xdr:colOff>50800</xdr:colOff>
      <xdr:row>108</xdr:row>
      <xdr:rowOff>118644</xdr:rowOff>
    </xdr:to>
    <xdr:cxnSp macro="">
      <xdr:nvCxnSpPr>
        <xdr:cNvPr id="649" name="直線コネクタ 648"/>
        <xdr:cNvCxnSpPr/>
      </xdr:nvCxnSpPr>
      <xdr:spPr>
        <a:xfrm flipV="1">
          <a:off x="19545300" y="1863448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68377</xdr:rowOff>
    </xdr:from>
    <xdr:to>
      <xdr:col>98</xdr:col>
      <xdr:colOff>38100</xdr:colOff>
      <xdr:row>108</xdr:row>
      <xdr:rowOff>169977</xdr:rowOff>
    </xdr:to>
    <xdr:sp macro="" textlink="">
      <xdr:nvSpPr>
        <xdr:cNvPr id="650" name="楕円 649"/>
        <xdr:cNvSpPr/>
      </xdr:nvSpPr>
      <xdr:spPr>
        <a:xfrm>
          <a:off x="18605500" y="185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118644</xdr:rowOff>
    </xdr:from>
    <xdr:to>
      <xdr:col>102</xdr:col>
      <xdr:colOff>114300</xdr:colOff>
      <xdr:row>108</xdr:row>
      <xdr:rowOff>119177</xdr:rowOff>
    </xdr:to>
    <xdr:cxnSp macro="">
      <xdr:nvCxnSpPr>
        <xdr:cNvPr id="651" name="直線コネクタ 650"/>
        <xdr:cNvCxnSpPr/>
      </xdr:nvCxnSpPr>
      <xdr:spPr>
        <a:xfrm flipV="1">
          <a:off x="18656300" y="1863524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652"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53"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54"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655"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159047</xdr:rowOff>
    </xdr:from>
    <xdr:ext cx="469744" cy="259045"/>
    <xdr:sp macro="" textlink="">
      <xdr:nvSpPr>
        <xdr:cNvPr id="656" name="n_1mainValue【公民館】&#10;一人当たり面積"/>
        <xdr:cNvSpPr txBox="1"/>
      </xdr:nvSpPr>
      <xdr:spPr>
        <a:xfrm>
          <a:off x="21075727" y="18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159808</xdr:rowOff>
    </xdr:from>
    <xdr:ext cx="469744" cy="259045"/>
    <xdr:sp macro="" textlink="">
      <xdr:nvSpPr>
        <xdr:cNvPr id="657" name="n_2mainValue【公民館】&#10;一人当たり面積"/>
        <xdr:cNvSpPr txBox="1"/>
      </xdr:nvSpPr>
      <xdr:spPr>
        <a:xfrm>
          <a:off x="20199427" y="186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160571</xdr:rowOff>
    </xdr:from>
    <xdr:ext cx="469744" cy="259045"/>
    <xdr:sp macro="" textlink="">
      <xdr:nvSpPr>
        <xdr:cNvPr id="658" name="n_3mainValue【公民館】&#10;一人当たり面積"/>
        <xdr:cNvSpPr txBox="1"/>
      </xdr:nvSpPr>
      <xdr:spPr>
        <a:xfrm>
          <a:off x="19310427" y="186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161104</xdr:rowOff>
    </xdr:from>
    <xdr:ext cx="469744" cy="259045"/>
    <xdr:sp macro="" textlink="">
      <xdr:nvSpPr>
        <xdr:cNvPr id="659" name="n_4mainValue【公民館】&#10;一人当たり面積"/>
        <xdr:cNvSpPr txBox="1"/>
      </xdr:nvSpPr>
      <xdr:spPr>
        <a:xfrm>
          <a:off x="18421427" y="1867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認定こども園・幼稚園・</a:t>
          </a:r>
          <a:r>
            <a:rPr kumimoji="1" lang="ja-JP" altLang="ja-JP" sz="1100">
              <a:solidFill>
                <a:schemeClr val="dk1"/>
              </a:solidFill>
              <a:effectLst/>
              <a:latin typeface="+mn-lt"/>
              <a:ea typeface="+mn-ea"/>
              <a:cs typeface="+mn-cs"/>
            </a:rPr>
            <a:t>保育所について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年に施設を</a:t>
          </a:r>
          <a:r>
            <a:rPr kumimoji="1" lang="ja-JP" altLang="en-US"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箇所に集約し新築した施設（木造）が耐用年数に近づいているため、</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減価償却率が類似団体と比べて高くなっている。</a:t>
          </a:r>
          <a:endParaRPr kumimoji="1" lang="en-US" altLang="ja-JP" sz="1100">
            <a:solidFill>
              <a:schemeClr val="dk1"/>
            </a:solidFill>
            <a:effectLst/>
            <a:latin typeface="+mn-lt"/>
            <a:ea typeface="+mn-ea"/>
            <a:cs typeface="+mn-cs"/>
          </a:endParaRPr>
        </a:p>
        <a:p>
          <a:r>
            <a:rPr lang="ja-JP" altLang="en-US" sz="1100">
              <a:effectLst/>
            </a:rPr>
            <a:t>公営住宅について、民間の賃貸住宅が少なく公営住宅の戸数が多いため、一人当たり面積が類似団体と比べて高くなっている。</a:t>
          </a:r>
          <a:endParaRPr lang="en-US" altLang="ja-JP" sz="1100">
            <a:effectLst/>
          </a:endParaRPr>
        </a:p>
        <a:p>
          <a:r>
            <a:rPr lang="ja-JP" altLang="en-US" sz="1100">
              <a:effectLst/>
            </a:rPr>
            <a:t>公民館について、町内の公民館施設が１施設のみで、規模も大きくないため、一人当たり面積が類似団体と比べて低くなっている。</a:t>
          </a:r>
          <a:endParaRPr lang="en-US" altLang="ja-JP" sz="1100">
            <a:effectLst/>
          </a:endParaRPr>
        </a:p>
        <a:p>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10922</xdr:rowOff>
    </xdr:from>
    <xdr:to>
      <xdr:col>55</xdr:col>
      <xdr:colOff>50800</xdr:colOff>
      <xdr:row>64</xdr:row>
      <xdr:rowOff>112522</xdr:rowOff>
    </xdr:to>
    <xdr:sp macro="" textlink="">
      <xdr:nvSpPr>
        <xdr:cNvPr id="149" name="楕円 148"/>
        <xdr:cNvSpPr/>
      </xdr:nvSpPr>
      <xdr:spPr>
        <a:xfrm>
          <a:off x="10426700" y="10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97299</xdr:rowOff>
    </xdr:from>
    <xdr:ext cx="469744" cy="259045"/>
    <xdr:sp macro="" textlink="">
      <xdr:nvSpPr>
        <xdr:cNvPr id="150" name="【体育館・プール】&#10;一人当たり面積該当値テキスト"/>
        <xdr:cNvSpPr txBox="1"/>
      </xdr:nvSpPr>
      <xdr:spPr>
        <a:xfrm>
          <a:off x="10515600" y="108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11738</xdr:rowOff>
    </xdr:from>
    <xdr:to>
      <xdr:col>50</xdr:col>
      <xdr:colOff>165100</xdr:colOff>
      <xdr:row>64</xdr:row>
      <xdr:rowOff>113338</xdr:rowOff>
    </xdr:to>
    <xdr:sp macro="" textlink="">
      <xdr:nvSpPr>
        <xdr:cNvPr id="151" name="楕円 150"/>
        <xdr:cNvSpPr/>
      </xdr:nvSpPr>
      <xdr:spPr>
        <a:xfrm>
          <a:off x="9588500" y="109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61722</xdr:rowOff>
    </xdr:from>
    <xdr:to>
      <xdr:col>55</xdr:col>
      <xdr:colOff>0</xdr:colOff>
      <xdr:row>64</xdr:row>
      <xdr:rowOff>62538</xdr:rowOff>
    </xdr:to>
    <xdr:cxnSp macro="">
      <xdr:nvCxnSpPr>
        <xdr:cNvPr id="152" name="直線コネクタ 151"/>
        <xdr:cNvCxnSpPr/>
      </xdr:nvCxnSpPr>
      <xdr:spPr>
        <a:xfrm flipV="1">
          <a:off x="9639300" y="11034522"/>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13208</xdr:rowOff>
    </xdr:from>
    <xdr:to>
      <xdr:col>46</xdr:col>
      <xdr:colOff>38100</xdr:colOff>
      <xdr:row>64</xdr:row>
      <xdr:rowOff>114808</xdr:rowOff>
    </xdr:to>
    <xdr:sp macro="" textlink="">
      <xdr:nvSpPr>
        <xdr:cNvPr id="153" name="楕円 152"/>
        <xdr:cNvSpPr/>
      </xdr:nvSpPr>
      <xdr:spPr>
        <a:xfrm>
          <a:off x="8699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62538</xdr:rowOff>
    </xdr:from>
    <xdr:to>
      <xdr:col>50</xdr:col>
      <xdr:colOff>114300</xdr:colOff>
      <xdr:row>64</xdr:row>
      <xdr:rowOff>64008</xdr:rowOff>
    </xdr:to>
    <xdr:cxnSp macro="">
      <xdr:nvCxnSpPr>
        <xdr:cNvPr id="154" name="直線コネクタ 153"/>
        <xdr:cNvCxnSpPr/>
      </xdr:nvCxnSpPr>
      <xdr:spPr>
        <a:xfrm flipV="1">
          <a:off x="8750300" y="1103533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14677</xdr:rowOff>
    </xdr:from>
    <xdr:to>
      <xdr:col>41</xdr:col>
      <xdr:colOff>101600</xdr:colOff>
      <xdr:row>64</xdr:row>
      <xdr:rowOff>116277</xdr:rowOff>
    </xdr:to>
    <xdr:sp macro="" textlink="">
      <xdr:nvSpPr>
        <xdr:cNvPr id="155" name="楕円 154"/>
        <xdr:cNvSpPr/>
      </xdr:nvSpPr>
      <xdr:spPr>
        <a:xfrm>
          <a:off x="7810500" y="109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64008</xdr:rowOff>
    </xdr:from>
    <xdr:to>
      <xdr:col>45</xdr:col>
      <xdr:colOff>177800</xdr:colOff>
      <xdr:row>64</xdr:row>
      <xdr:rowOff>65477</xdr:rowOff>
    </xdr:to>
    <xdr:cxnSp macro="">
      <xdr:nvCxnSpPr>
        <xdr:cNvPr id="156" name="直線コネクタ 155"/>
        <xdr:cNvCxnSpPr/>
      </xdr:nvCxnSpPr>
      <xdr:spPr>
        <a:xfrm flipV="1">
          <a:off x="7861300" y="1103680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15821</xdr:rowOff>
    </xdr:from>
    <xdr:to>
      <xdr:col>36</xdr:col>
      <xdr:colOff>165100</xdr:colOff>
      <xdr:row>64</xdr:row>
      <xdr:rowOff>117421</xdr:rowOff>
    </xdr:to>
    <xdr:sp macro="" textlink="">
      <xdr:nvSpPr>
        <xdr:cNvPr id="157" name="楕円 156"/>
        <xdr:cNvSpPr/>
      </xdr:nvSpPr>
      <xdr:spPr>
        <a:xfrm>
          <a:off x="6921500" y="109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65477</xdr:rowOff>
    </xdr:from>
    <xdr:to>
      <xdr:col>41</xdr:col>
      <xdr:colOff>50800</xdr:colOff>
      <xdr:row>64</xdr:row>
      <xdr:rowOff>66621</xdr:rowOff>
    </xdr:to>
    <xdr:cxnSp macro="">
      <xdr:nvCxnSpPr>
        <xdr:cNvPr id="158" name="直線コネクタ 157"/>
        <xdr:cNvCxnSpPr/>
      </xdr:nvCxnSpPr>
      <xdr:spPr>
        <a:xfrm flipV="1">
          <a:off x="6972300" y="110382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104465</xdr:rowOff>
    </xdr:from>
    <xdr:ext cx="469744" cy="259045"/>
    <xdr:sp macro="" textlink="">
      <xdr:nvSpPr>
        <xdr:cNvPr id="163" name="n_1mainValue【体育館・プール】&#10;一人当たり面積"/>
        <xdr:cNvSpPr txBox="1"/>
      </xdr:nvSpPr>
      <xdr:spPr>
        <a:xfrm>
          <a:off x="9391727" y="110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105935</xdr:rowOff>
    </xdr:from>
    <xdr:ext cx="469744" cy="259045"/>
    <xdr:sp macro="" textlink="">
      <xdr:nvSpPr>
        <xdr:cNvPr id="164" name="n_2mainValue【体育館・プール】&#10;一人当たり面積"/>
        <xdr:cNvSpPr txBox="1"/>
      </xdr:nvSpPr>
      <xdr:spPr>
        <a:xfrm>
          <a:off x="85154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107404</xdr:rowOff>
    </xdr:from>
    <xdr:ext cx="469744" cy="259045"/>
    <xdr:sp macro="" textlink="">
      <xdr:nvSpPr>
        <xdr:cNvPr id="165" name="n_3mainValue【体育館・プール】&#10;一人当たり面積"/>
        <xdr:cNvSpPr txBox="1"/>
      </xdr:nvSpPr>
      <xdr:spPr>
        <a:xfrm>
          <a:off x="7626427" y="110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108548</xdr:rowOff>
    </xdr:from>
    <xdr:ext cx="469744" cy="259045"/>
    <xdr:sp macro="" textlink="">
      <xdr:nvSpPr>
        <xdr:cNvPr id="166" name="n_4mainValue【体育館・プール】&#10;一人当たり面積"/>
        <xdr:cNvSpPr txBox="1"/>
      </xdr:nvSpPr>
      <xdr:spPr>
        <a:xfrm>
          <a:off x="6737427" y="110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24" name="直線コネクタ 223"/>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7"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8" name="直線コネクタ 227"/>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229"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30" name="フローチャート: 判断 229"/>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31" name="フローチャート: 判断 230"/>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32" name="フローチャート: 判断 231"/>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33" name="フローチャート: 判断 232"/>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34" name="フローチャート: 判断 233"/>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121738</xdr:rowOff>
    </xdr:from>
    <xdr:to>
      <xdr:col>85</xdr:col>
      <xdr:colOff>177800</xdr:colOff>
      <xdr:row>40</xdr:row>
      <xdr:rowOff>51888</xdr:rowOff>
    </xdr:to>
    <xdr:sp macro="" textlink="">
      <xdr:nvSpPr>
        <xdr:cNvPr id="240" name="楕円 239"/>
        <xdr:cNvSpPr/>
      </xdr:nvSpPr>
      <xdr:spPr>
        <a:xfrm>
          <a:off x="16268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100165</xdr:rowOff>
    </xdr:from>
    <xdr:ext cx="405111" cy="259045"/>
    <xdr:sp macro="" textlink="">
      <xdr:nvSpPr>
        <xdr:cNvPr id="241" name="【一般廃棄物処理施設】&#10;有形固定資産減価償却率該当値テキスト"/>
        <xdr:cNvSpPr txBox="1"/>
      </xdr:nvSpPr>
      <xdr:spPr>
        <a:xfrm>
          <a:off x="16357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242" name="楕円 241"/>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40</xdr:row>
      <xdr:rowOff>1088</xdr:rowOff>
    </xdr:to>
    <xdr:cxnSp macro="">
      <xdr:nvCxnSpPr>
        <xdr:cNvPr id="243" name="直線コネクタ 242"/>
        <xdr:cNvCxnSpPr/>
      </xdr:nvCxnSpPr>
      <xdr:spPr>
        <a:xfrm>
          <a:off x="15481300" y="68166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103777</xdr:rowOff>
    </xdr:from>
    <xdr:to>
      <xdr:col>76</xdr:col>
      <xdr:colOff>165100</xdr:colOff>
      <xdr:row>41</xdr:row>
      <xdr:rowOff>33927</xdr:rowOff>
    </xdr:to>
    <xdr:sp macro="" textlink="">
      <xdr:nvSpPr>
        <xdr:cNvPr id="244" name="楕円 243"/>
        <xdr:cNvSpPr/>
      </xdr:nvSpPr>
      <xdr:spPr>
        <a:xfrm>
          <a:off x="14541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40</xdr:row>
      <xdr:rowOff>154577</xdr:rowOff>
    </xdr:to>
    <xdr:cxnSp macro="">
      <xdr:nvCxnSpPr>
        <xdr:cNvPr id="245" name="直線コネクタ 244"/>
        <xdr:cNvCxnSpPr/>
      </xdr:nvCxnSpPr>
      <xdr:spPr>
        <a:xfrm flipV="1">
          <a:off x="14592300" y="681663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246" name="楕円 245"/>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40</xdr:row>
      <xdr:rowOff>154577</xdr:rowOff>
    </xdr:to>
    <xdr:cxnSp macro="">
      <xdr:nvCxnSpPr>
        <xdr:cNvPr id="247" name="直線コネクタ 246"/>
        <xdr:cNvCxnSpPr/>
      </xdr:nvCxnSpPr>
      <xdr:spPr>
        <a:xfrm>
          <a:off x="13703300" y="69701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20501</xdr:rowOff>
    </xdr:from>
    <xdr:to>
      <xdr:col>67</xdr:col>
      <xdr:colOff>101600</xdr:colOff>
      <xdr:row>40</xdr:row>
      <xdr:rowOff>122101</xdr:rowOff>
    </xdr:to>
    <xdr:sp macro="" textlink="">
      <xdr:nvSpPr>
        <xdr:cNvPr id="248" name="楕円 247"/>
        <xdr:cNvSpPr/>
      </xdr:nvSpPr>
      <xdr:spPr>
        <a:xfrm>
          <a:off x="12763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71301</xdr:rowOff>
    </xdr:from>
    <xdr:to>
      <xdr:col>71</xdr:col>
      <xdr:colOff>177800</xdr:colOff>
      <xdr:row>40</xdr:row>
      <xdr:rowOff>112123</xdr:rowOff>
    </xdr:to>
    <xdr:cxnSp macro="">
      <xdr:nvCxnSpPr>
        <xdr:cNvPr id="249" name="直線コネクタ 248"/>
        <xdr:cNvCxnSpPr/>
      </xdr:nvCxnSpPr>
      <xdr:spPr>
        <a:xfrm>
          <a:off x="12814300" y="69293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50"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51"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52"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53"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254"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25054</xdr:rowOff>
    </xdr:from>
    <xdr:ext cx="405111" cy="259045"/>
    <xdr:sp macro="" textlink="">
      <xdr:nvSpPr>
        <xdr:cNvPr id="255" name="n_2mainValue【一般廃棄物処理施設】&#10;有形固定資産減価償却率"/>
        <xdr:cNvSpPr txBox="1"/>
      </xdr:nvSpPr>
      <xdr:spPr>
        <a:xfrm>
          <a:off x="14389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256" name="n_3mainValue【一般廃棄物処理施設】&#10;有形固定資産減価償却率"/>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113228</xdr:rowOff>
    </xdr:from>
    <xdr:ext cx="405111" cy="259045"/>
    <xdr:sp macro="" textlink="">
      <xdr:nvSpPr>
        <xdr:cNvPr id="257" name="n_4mainValue【一般廃棄物処理施設】&#10;有形固定資産減価償却率"/>
        <xdr:cNvSpPr txBox="1"/>
      </xdr:nvSpPr>
      <xdr:spPr>
        <a:xfrm>
          <a:off x="12611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83" name="直線コネクタ 282"/>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84"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85" name="直線コネクタ 284"/>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86"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87" name="直線コネクタ 286"/>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288"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9" name="フローチャート: 判断 288"/>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90" name="フローチャート: 判断 289"/>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91" name="フローチャート: 判断 290"/>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92" name="フローチャート: 判断 291"/>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93" name="フローチャート: 判断 292"/>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145476</xdr:rowOff>
    </xdr:from>
    <xdr:to>
      <xdr:col>116</xdr:col>
      <xdr:colOff>114300</xdr:colOff>
      <xdr:row>42</xdr:row>
      <xdr:rowOff>75626</xdr:rowOff>
    </xdr:to>
    <xdr:sp macro="" textlink="">
      <xdr:nvSpPr>
        <xdr:cNvPr id="299" name="楕円 298"/>
        <xdr:cNvSpPr/>
      </xdr:nvSpPr>
      <xdr:spPr>
        <a:xfrm>
          <a:off x="22110700" y="71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60403</xdr:rowOff>
    </xdr:from>
    <xdr:ext cx="534377" cy="259045"/>
    <xdr:sp macro="" textlink="">
      <xdr:nvSpPr>
        <xdr:cNvPr id="300" name="【一般廃棄物処理施設】&#10;一人当たり有形固定資産（償却資産）額該当値テキスト"/>
        <xdr:cNvSpPr txBox="1"/>
      </xdr:nvSpPr>
      <xdr:spPr>
        <a:xfrm>
          <a:off x="22199600" y="70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146241</xdr:rowOff>
    </xdr:from>
    <xdr:to>
      <xdr:col>112</xdr:col>
      <xdr:colOff>38100</xdr:colOff>
      <xdr:row>42</xdr:row>
      <xdr:rowOff>76391</xdr:rowOff>
    </xdr:to>
    <xdr:sp macro="" textlink="">
      <xdr:nvSpPr>
        <xdr:cNvPr id="301" name="楕円 300"/>
        <xdr:cNvSpPr/>
      </xdr:nvSpPr>
      <xdr:spPr>
        <a:xfrm>
          <a:off x="21272500" y="71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24826</xdr:rowOff>
    </xdr:from>
    <xdr:to>
      <xdr:col>116</xdr:col>
      <xdr:colOff>63500</xdr:colOff>
      <xdr:row>42</xdr:row>
      <xdr:rowOff>25591</xdr:rowOff>
    </xdr:to>
    <xdr:cxnSp macro="">
      <xdr:nvCxnSpPr>
        <xdr:cNvPr id="302" name="直線コネクタ 301"/>
        <xdr:cNvCxnSpPr/>
      </xdr:nvCxnSpPr>
      <xdr:spPr>
        <a:xfrm flipV="1">
          <a:off x="21323300" y="7225726"/>
          <a:ext cx="8382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158815</xdr:rowOff>
    </xdr:from>
    <xdr:to>
      <xdr:col>107</xdr:col>
      <xdr:colOff>101600</xdr:colOff>
      <xdr:row>42</xdr:row>
      <xdr:rowOff>88965</xdr:rowOff>
    </xdr:to>
    <xdr:sp macro="" textlink="">
      <xdr:nvSpPr>
        <xdr:cNvPr id="303" name="楕円 302"/>
        <xdr:cNvSpPr/>
      </xdr:nvSpPr>
      <xdr:spPr>
        <a:xfrm>
          <a:off x="20383500" y="71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25591</xdr:rowOff>
    </xdr:from>
    <xdr:to>
      <xdr:col>111</xdr:col>
      <xdr:colOff>177800</xdr:colOff>
      <xdr:row>42</xdr:row>
      <xdr:rowOff>38165</xdr:rowOff>
    </xdr:to>
    <xdr:cxnSp macro="">
      <xdr:nvCxnSpPr>
        <xdr:cNvPr id="304" name="直線コネクタ 303"/>
        <xdr:cNvCxnSpPr/>
      </xdr:nvCxnSpPr>
      <xdr:spPr>
        <a:xfrm flipV="1">
          <a:off x="20434300" y="7226491"/>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160076</xdr:rowOff>
    </xdr:from>
    <xdr:to>
      <xdr:col>102</xdr:col>
      <xdr:colOff>165100</xdr:colOff>
      <xdr:row>42</xdr:row>
      <xdr:rowOff>90226</xdr:rowOff>
    </xdr:to>
    <xdr:sp macro="" textlink="">
      <xdr:nvSpPr>
        <xdr:cNvPr id="305" name="楕円 304"/>
        <xdr:cNvSpPr/>
      </xdr:nvSpPr>
      <xdr:spPr>
        <a:xfrm>
          <a:off x="19494500" y="71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38165</xdr:rowOff>
    </xdr:from>
    <xdr:to>
      <xdr:col>107</xdr:col>
      <xdr:colOff>50800</xdr:colOff>
      <xdr:row>42</xdr:row>
      <xdr:rowOff>39426</xdr:rowOff>
    </xdr:to>
    <xdr:cxnSp macro="">
      <xdr:nvCxnSpPr>
        <xdr:cNvPr id="306" name="直線コネクタ 305"/>
        <xdr:cNvCxnSpPr/>
      </xdr:nvCxnSpPr>
      <xdr:spPr>
        <a:xfrm flipV="1">
          <a:off x="19545300" y="7239065"/>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160934</xdr:rowOff>
    </xdr:from>
    <xdr:to>
      <xdr:col>98</xdr:col>
      <xdr:colOff>38100</xdr:colOff>
      <xdr:row>42</xdr:row>
      <xdr:rowOff>91084</xdr:rowOff>
    </xdr:to>
    <xdr:sp macro="" textlink="">
      <xdr:nvSpPr>
        <xdr:cNvPr id="307" name="楕円 306"/>
        <xdr:cNvSpPr/>
      </xdr:nvSpPr>
      <xdr:spPr>
        <a:xfrm>
          <a:off x="18605500" y="71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39426</xdr:rowOff>
    </xdr:from>
    <xdr:to>
      <xdr:col>102</xdr:col>
      <xdr:colOff>114300</xdr:colOff>
      <xdr:row>42</xdr:row>
      <xdr:rowOff>40284</xdr:rowOff>
    </xdr:to>
    <xdr:cxnSp macro="">
      <xdr:nvCxnSpPr>
        <xdr:cNvPr id="308" name="直線コネクタ 307"/>
        <xdr:cNvCxnSpPr/>
      </xdr:nvCxnSpPr>
      <xdr:spPr>
        <a:xfrm flipV="1">
          <a:off x="18656300" y="724032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09"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10"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11"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12"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67518</xdr:rowOff>
    </xdr:from>
    <xdr:ext cx="534377" cy="259045"/>
    <xdr:sp macro="" textlink="">
      <xdr:nvSpPr>
        <xdr:cNvPr id="313" name="n_1mainValue【一般廃棄物処理施設】&#10;一人当たり有形固定資産（償却資産）額"/>
        <xdr:cNvSpPr txBox="1"/>
      </xdr:nvSpPr>
      <xdr:spPr>
        <a:xfrm>
          <a:off x="21043411" y="72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80092</xdr:rowOff>
    </xdr:from>
    <xdr:ext cx="534377" cy="259045"/>
    <xdr:sp macro="" textlink="">
      <xdr:nvSpPr>
        <xdr:cNvPr id="314" name="n_2mainValue【一般廃棄物処理施設】&#10;一人当たり有形固定資産（償却資産）額"/>
        <xdr:cNvSpPr txBox="1"/>
      </xdr:nvSpPr>
      <xdr:spPr>
        <a:xfrm>
          <a:off x="20167111" y="72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81353</xdr:rowOff>
    </xdr:from>
    <xdr:ext cx="534377" cy="259045"/>
    <xdr:sp macro="" textlink="">
      <xdr:nvSpPr>
        <xdr:cNvPr id="315" name="n_3mainValue【一般廃棄物処理施設】&#10;一人当たり有形固定資産（償却資産）額"/>
        <xdr:cNvSpPr txBox="1"/>
      </xdr:nvSpPr>
      <xdr:spPr>
        <a:xfrm>
          <a:off x="19278111" y="7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82211</xdr:rowOff>
    </xdr:from>
    <xdr:ext cx="534377" cy="259045"/>
    <xdr:sp macro="" textlink="">
      <xdr:nvSpPr>
        <xdr:cNvPr id="316" name="n_4mainValue【一般廃棄物処理施設】&#10;一人当たり有形固定資産（償却資産）額"/>
        <xdr:cNvSpPr txBox="1"/>
      </xdr:nvSpPr>
      <xdr:spPr>
        <a:xfrm>
          <a:off x="18389111" y="72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42" name="直線コネクタ 341"/>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4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44" name="直線コネクタ 34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45"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46" name="直線コネクタ 345"/>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47"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48" name="フローチャート: 判断 347"/>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49" name="フローチャート: 判断 348"/>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50" name="フローチャート: 判断 34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51" name="フローチャート: 判断 350"/>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52" name="フローチャート: 判断 351"/>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358" name="楕円 357"/>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359" name="【保健センター・保健所】&#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360" name="楕円 359"/>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361" name="直線コネクタ 360"/>
        <xdr:cNvCxnSpPr/>
      </xdr:nvCxnSpPr>
      <xdr:spPr>
        <a:xfrm>
          <a:off x="15481300" y="992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362" name="楕円 361"/>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363" name="直線コネクタ 362"/>
        <xdr:cNvCxnSpPr/>
      </xdr:nvCxnSpPr>
      <xdr:spPr>
        <a:xfrm>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364" name="楕円 363"/>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122465</xdr:rowOff>
    </xdr:to>
    <xdr:cxnSp macro="">
      <xdr:nvCxnSpPr>
        <xdr:cNvPr id="365" name="直線コネクタ 364"/>
        <xdr:cNvCxnSpPr/>
      </xdr:nvCxnSpPr>
      <xdr:spPr>
        <a:xfrm>
          <a:off x="13703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366" name="楕円 365"/>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89807</xdr:rowOff>
    </xdr:to>
    <xdr:cxnSp macro="">
      <xdr:nvCxnSpPr>
        <xdr:cNvPr id="367" name="直線コネクタ 366"/>
        <xdr:cNvCxnSpPr/>
      </xdr:nvCxnSpPr>
      <xdr:spPr>
        <a:xfrm>
          <a:off x="12814300" y="982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68"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369"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370"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371"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372"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373"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374"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375" name="n_4mainValue【保健センター・保健所】&#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6" name="直線コネクタ 3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7" name="テキスト ボックス 3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8" name="直線コネクタ 3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9" name="テキスト ボックス 3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0" name="直線コネクタ 3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1" name="テキスト ボックス 3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2" name="直線コネクタ 3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3" name="テキスト ボックス 3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4" name="直線コネクタ 3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5" name="テキスト ボックス 3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6" name="直線コネクタ 3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7" name="テキスト ボックス 3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99" name="直線コネクタ 398"/>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0"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1" name="直線コネクタ 400"/>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02"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03" name="直線コネクタ 402"/>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04"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05" name="フローチャート: 判断 404"/>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06" name="フローチャート: 判断 405"/>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07" name="フローチャート: 判断 406"/>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08" name="フローチャート: 判断 407"/>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09" name="フローチャート: 判断 408"/>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76454</xdr:rowOff>
    </xdr:from>
    <xdr:to>
      <xdr:col>116</xdr:col>
      <xdr:colOff>114300</xdr:colOff>
      <xdr:row>61</xdr:row>
      <xdr:rowOff>6604</xdr:rowOff>
    </xdr:to>
    <xdr:sp macro="" textlink="">
      <xdr:nvSpPr>
        <xdr:cNvPr id="415" name="楕円 414"/>
        <xdr:cNvSpPr/>
      </xdr:nvSpPr>
      <xdr:spPr>
        <a:xfrm>
          <a:off x="22110700" y="103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99331</xdr:rowOff>
    </xdr:from>
    <xdr:ext cx="469744" cy="259045"/>
    <xdr:sp macro="" textlink="">
      <xdr:nvSpPr>
        <xdr:cNvPr id="416" name="【保健センター・保健所】&#10;一人当たり面積該当値テキスト"/>
        <xdr:cNvSpPr txBox="1"/>
      </xdr:nvSpPr>
      <xdr:spPr>
        <a:xfrm>
          <a:off x="22199600"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83312</xdr:rowOff>
    </xdr:from>
    <xdr:to>
      <xdr:col>112</xdr:col>
      <xdr:colOff>38100</xdr:colOff>
      <xdr:row>61</xdr:row>
      <xdr:rowOff>13462</xdr:rowOff>
    </xdr:to>
    <xdr:sp macro="" textlink="">
      <xdr:nvSpPr>
        <xdr:cNvPr id="417" name="楕円 416"/>
        <xdr:cNvSpPr/>
      </xdr:nvSpPr>
      <xdr:spPr>
        <a:xfrm>
          <a:off x="21272500" y="103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127254</xdr:rowOff>
    </xdr:from>
    <xdr:to>
      <xdr:col>116</xdr:col>
      <xdr:colOff>63500</xdr:colOff>
      <xdr:row>60</xdr:row>
      <xdr:rowOff>134112</xdr:rowOff>
    </xdr:to>
    <xdr:cxnSp macro="">
      <xdr:nvCxnSpPr>
        <xdr:cNvPr id="418" name="直線コネクタ 417"/>
        <xdr:cNvCxnSpPr/>
      </xdr:nvCxnSpPr>
      <xdr:spPr>
        <a:xfrm flipV="1">
          <a:off x="21323300" y="104142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97028</xdr:rowOff>
    </xdr:from>
    <xdr:to>
      <xdr:col>107</xdr:col>
      <xdr:colOff>101600</xdr:colOff>
      <xdr:row>61</xdr:row>
      <xdr:rowOff>27178</xdr:rowOff>
    </xdr:to>
    <xdr:sp macro="" textlink="">
      <xdr:nvSpPr>
        <xdr:cNvPr id="419" name="楕円 418"/>
        <xdr:cNvSpPr/>
      </xdr:nvSpPr>
      <xdr:spPr>
        <a:xfrm>
          <a:off x="20383500" y="103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134112</xdr:rowOff>
    </xdr:from>
    <xdr:to>
      <xdr:col>111</xdr:col>
      <xdr:colOff>177800</xdr:colOff>
      <xdr:row>60</xdr:row>
      <xdr:rowOff>147828</xdr:rowOff>
    </xdr:to>
    <xdr:cxnSp macro="">
      <xdr:nvCxnSpPr>
        <xdr:cNvPr id="420" name="直線コネクタ 419"/>
        <xdr:cNvCxnSpPr/>
      </xdr:nvCxnSpPr>
      <xdr:spPr>
        <a:xfrm flipV="1">
          <a:off x="20434300" y="10421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111506</xdr:rowOff>
    </xdr:from>
    <xdr:to>
      <xdr:col>102</xdr:col>
      <xdr:colOff>165100</xdr:colOff>
      <xdr:row>61</xdr:row>
      <xdr:rowOff>41656</xdr:rowOff>
    </xdr:to>
    <xdr:sp macro="" textlink="">
      <xdr:nvSpPr>
        <xdr:cNvPr id="421" name="楕円 420"/>
        <xdr:cNvSpPr/>
      </xdr:nvSpPr>
      <xdr:spPr>
        <a:xfrm>
          <a:off x="19494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147828</xdr:rowOff>
    </xdr:from>
    <xdr:to>
      <xdr:col>107</xdr:col>
      <xdr:colOff>50800</xdr:colOff>
      <xdr:row>60</xdr:row>
      <xdr:rowOff>162306</xdr:rowOff>
    </xdr:to>
    <xdr:cxnSp macro="">
      <xdr:nvCxnSpPr>
        <xdr:cNvPr id="422" name="直線コネクタ 421"/>
        <xdr:cNvCxnSpPr/>
      </xdr:nvCxnSpPr>
      <xdr:spPr>
        <a:xfrm flipV="1">
          <a:off x="19545300" y="104348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121412</xdr:rowOff>
    </xdr:from>
    <xdr:to>
      <xdr:col>98</xdr:col>
      <xdr:colOff>38100</xdr:colOff>
      <xdr:row>61</xdr:row>
      <xdr:rowOff>51562</xdr:rowOff>
    </xdr:to>
    <xdr:sp macro="" textlink="">
      <xdr:nvSpPr>
        <xdr:cNvPr id="423" name="楕円 422"/>
        <xdr:cNvSpPr/>
      </xdr:nvSpPr>
      <xdr:spPr>
        <a:xfrm>
          <a:off x="18605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162306</xdr:rowOff>
    </xdr:from>
    <xdr:to>
      <xdr:col>102</xdr:col>
      <xdr:colOff>114300</xdr:colOff>
      <xdr:row>61</xdr:row>
      <xdr:rowOff>762</xdr:rowOff>
    </xdr:to>
    <xdr:cxnSp macro="">
      <xdr:nvCxnSpPr>
        <xdr:cNvPr id="424" name="直線コネクタ 423"/>
        <xdr:cNvCxnSpPr/>
      </xdr:nvCxnSpPr>
      <xdr:spPr>
        <a:xfrm flipV="1">
          <a:off x="18656300" y="104493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25"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26" name="n_2aveValue【保健センター・保健所】&#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27" name="n_3aveValue【保健センター・保健所】&#10;一人当たり面積"/>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28"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29989</xdr:rowOff>
    </xdr:from>
    <xdr:ext cx="469744" cy="259045"/>
    <xdr:sp macro="" textlink="">
      <xdr:nvSpPr>
        <xdr:cNvPr id="429" name="n_1mainValue【保健センター・保健所】&#10;一人当たり面積"/>
        <xdr:cNvSpPr txBox="1"/>
      </xdr:nvSpPr>
      <xdr:spPr>
        <a:xfrm>
          <a:off x="21075727"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43705</xdr:rowOff>
    </xdr:from>
    <xdr:ext cx="469744" cy="259045"/>
    <xdr:sp macro="" textlink="">
      <xdr:nvSpPr>
        <xdr:cNvPr id="430" name="n_2mainValue【保健センター・保健所】&#10;一人当たり面積"/>
        <xdr:cNvSpPr txBox="1"/>
      </xdr:nvSpPr>
      <xdr:spPr>
        <a:xfrm>
          <a:off x="20199427" y="101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58183</xdr:rowOff>
    </xdr:from>
    <xdr:ext cx="469744" cy="259045"/>
    <xdr:sp macro="" textlink="">
      <xdr:nvSpPr>
        <xdr:cNvPr id="431" name="n_3mainValue【保健センター・保健所】&#10;一人当たり面積"/>
        <xdr:cNvSpPr txBox="1"/>
      </xdr:nvSpPr>
      <xdr:spPr>
        <a:xfrm>
          <a:off x="19310427"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68089</xdr:rowOff>
    </xdr:from>
    <xdr:ext cx="469744" cy="259045"/>
    <xdr:sp macro="" textlink="">
      <xdr:nvSpPr>
        <xdr:cNvPr id="432" name="n_4mainValue【保健センター・保健所】&#10;一人当たり面積"/>
        <xdr:cNvSpPr txBox="1"/>
      </xdr:nvSpPr>
      <xdr:spPr>
        <a:xfrm>
          <a:off x="184214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3" name="テキスト ボックス 4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4" name="直線コネクタ 4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5" name="テキスト ボックス 4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6" name="直線コネクタ 4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7" name="テキスト ボックス 4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8" name="直線コネクタ 4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9" name="テキスト ボックス 4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0" name="直線コネクタ 4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1" name="テキスト ボックス 4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2" name="直線コネクタ 4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53" name="テキスト ボックス 45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63500</xdr:rowOff>
    </xdr:from>
    <xdr:to>
      <xdr:col>85</xdr:col>
      <xdr:colOff>126364</xdr:colOff>
      <xdr:row>85</xdr:row>
      <xdr:rowOff>31750</xdr:rowOff>
    </xdr:to>
    <xdr:cxnSp macro="">
      <xdr:nvCxnSpPr>
        <xdr:cNvPr id="456" name="直線コネクタ 455"/>
        <xdr:cNvCxnSpPr/>
      </xdr:nvCxnSpPr>
      <xdr:spPr>
        <a:xfrm flipV="1">
          <a:off x="16318864" y="1343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7"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8" name="直線コネクタ 45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10177</xdr:rowOff>
    </xdr:from>
    <xdr:ext cx="340478" cy="259045"/>
    <xdr:sp macro="" textlink="">
      <xdr:nvSpPr>
        <xdr:cNvPr id="459" name="【消防施設】&#10;有形固定資産減価償却率最大値テキスト"/>
        <xdr:cNvSpPr txBox="1"/>
      </xdr:nvSpPr>
      <xdr:spPr>
        <a:xfrm>
          <a:off x="16357600" y="1321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63500</xdr:rowOff>
    </xdr:from>
    <xdr:to>
      <xdr:col>86</xdr:col>
      <xdr:colOff>25400</xdr:colOff>
      <xdr:row>78</xdr:row>
      <xdr:rowOff>63500</xdr:rowOff>
    </xdr:to>
    <xdr:cxnSp macro="">
      <xdr:nvCxnSpPr>
        <xdr:cNvPr id="460" name="直線コネクタ 459"/>
        <xdr:cNvCxnSpPr/>
      </xdr:nvCxnSpPr>
      <xdr:spPr>
        <a:xfrm>
          <a:off x="16230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8907</xdr:rowOff>
    </xdr:from>
    <xdr:ext cx="405111" cy="259045"/>
    <xdr:sp macro="" textlink="">
      <xdr:nvSpPr>
        <xdr:cNvPr id="461" name="【消防施設】&#10;有形固定資産減価償却率平均値テキスト"/>
        <xdr:cNvSpPr txBox="1"/>
      </xdr:nvSpPr>
      <xdr:spPr>
        <a:xfrm>
          <a:off x="16357600" y="14067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30480</xdr:rowOff>
    </xdr:from>
    <xdr:to>
      <xdr:col>85</xdr:col>
      <xdr:colOff>177800</xdr:colOff>
      <xdr:row>82</xdr:row>
      <xdr:rowOff>132080</xdr:rowOff>
    </xdr:to>
    <xdr:sp macro="" textlink="">
      <xdr:nvSpPr>
        <xdr:cNvPr id="462" name="フローチャート: 判断 461"/>
        <xdr:cNvSpPr/>
      </xdr:nvSpPr>
      <xdr:spPr>
        <a:xfrm>
          <a:off x="16268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7620</xdr:rowOff>
    </xdr:from>
    <xdr:to>
      <xdr:col>81</xdr:col>
      <xdr:colOff>101600</xdr:colOff>
      <xdr:row>82</xdr:row>
      <xdr:rowOff>109220</xdr:rowOff>
    </xdr:to>
    <xdr:sp macro="" textlink="">
      <xdr:nvSpPr>
        <xdr:cNvPr id="463" name="フローチャート: 判断 462"/>
        <xdr:cNvSpPr/>
      </xdr:nvSpPr>
      <xdr:spPr>
        <a:xfrm>
          <a:off x="15430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133350</xdr:rowOff>
    </xdr:from>
    <xdr:to>
      <xdr:col>76</xdr:col>
      <xdr:colOff>165100</xdr:colOff>
      <xdr:row>82</xdr:row>
      <xdr:rowOff>63500</xdr:rowOff>
    </xdr:to>
    <xdr:sp macro="" textlink="">
      <xdr:nvSpPr>
        <xdr:cNvPr id="464" name="フローチャート: 判断 463"/>
        <xdr:cNvSpPr/>
      </xdr:nvSpPr>
      <xdr:spPr>
        <a:xfrm>
          <a:off x="14541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168911</xdr:rowOff>
    </xdr:from>
    <xdr:to>
      <xdr:col>72</xdr:col>
      <xdr:colOff>38100</xdr:colOff>
      <xdr:row>82</xdr:row>
      <xdr:rowOff>99061</xdr:rowOff>
    </xdr:to>
    <xdr:sp macro="" textlink="">
      <xdr:nvSpPr>
        <xdr:cNvPr id="465" name="フローチャート: 判断 464"/>
        <xdr:cNvSpPr/>
      </xdr:nvSpPr>
      <xdr:spPr>
        <a:xfrm>
          <a:off x="13652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466" name="フローチャート: 判断 465"/>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60961</xdr:rowOff>
    </xdr:from>
    <xdr:to>
      <xdr:col>85</xdr:col>
      <xdr:colOff>177800</xdr:colOff>
      <xdr:row>78</xdr:row>
      <xdr:rowOff>162561</xdr:rowOff>
    </xdr:to>
    <xdr:sp macro="" textlink="">
      <xdr:nvSpPr>
        <xdr:cNvPr id="472" name="楕円 471"/>
        <xdr:cNvSpPr/>
      </xdr:nvSpPr>
      <xdr:spPr>
        <a:xfrm>
          <a:off x="162687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473" name="【消防施設】&#10;有形固定資産減価償却率該当値テキスト"/>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11430</xdr:rowOff>
    </xdr:from>
    <xdr:to>
      <xdr:col>81</xdr:col>
      <xdr:colOff>101600</xdr:colOff>
      <xdr:row>78</xdr:row>
      <xdr:rowOff>113030</xdr:rowOff>
    </xdr:to>
    <xdr:sp macro="" textlink="">
      <xdr:nvSpPr>
        <xdr:cNvPr id="474" name="楕円 473"/>
        <xdr:cNvSpPr/>
      </xdr:nvSpPr>
      <xdr:spPr>
        <a:xfrm>
          <a:off x="15430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62230</xdr:rowOff>
    </xdr:from>
    <xdr:to>
      <xdr:col>85</xdr:col>
      <xdr:colOff>127000</xdr:colOff>
      <xdr:row>78</xdr:row>
      <xdr:rowOff>111761</xdr:rowOff>
    </xdr:to>
    <xdr:cxnSp macro="">
      <xdr:nvCxnSpPr>
        <xdr:cNvPr id="475" name="直線コネクタ 474"/>
        <xdr:cNvCxnSpPr/>
      </xdr:nvCxnSpPr>
      <xdr:spPr>
        <a:xfrm>
          <a:off x="15481300" y="134353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132080</xdr:rowOff>
    </xdr:from>
    <xdr:to>
      <xdr:col>76</xdr:col>
      <xdr:colOff>165100</xdr:colOff>
      <xdr:row>78</xdr:row>
      <xdr:rowOff>62230</xdr:rowOff>
    </xdr:to>
    <xdr:sp macro="" textlink="">
      <xdr:nvSpPr>
        <xdr:cNvPr id="476" name="楕円 475"/>
        <xdr:cNvSpPr/>
      </xdr:nvSpPr>
      <xdr:spPr>
        <a:xfrm>
          <a:off x="14541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xdr:rowOff>
    </xdr:from>
    <xdr:to>
      <xdr:col>81</xdr:col>
      <xdr:colOff>50800</xdr:colOff>
      <xdr:row>78</xdr:row>
      <xdr:rowOff>62230</xdr:rowOff>
    </xdr:to>
    <xdr:cxnSp macro="">
      <xdr:nvCxnSpPr>
        <xdr:cNvPr id="477" name="直線コネクタ 476"/>
        <xdr:cNvCxnSpPr/>
      </xdr:nvCxnSpPr>
      <xdr:spPr>
        <a:xfrm>
          <a:off x="14592300" y="1338453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478" name="楕円 477"/>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11430</xdr:rowOff>
    </xdr:to>
    <xdr:cxnSp macro="">
      <xdr:nvCxnSpPr>
        <xdr:cNvPr id="479" name="直線コネクタ 478"/>
        <xdr:cNvCxnSpPr/>
      </xdr:nvCxnSpPr>
      <xdr:spPr>
        <a:xfrm>
          <a:off x="13703300" y="133350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100347</xdr:rowOff>
    </xdr:from>
    <xdr:ext cx="405111" cy="259045"/>
    <xdr:sp macro="" textlink="">
      <xdr:nvSpPr>
        <xdr:cNvPr id="480" name="n_1aveValue【消防施設】&#10;有形固定資産減価償却率"/>
        <xdr:cNvSpPr txBox="1"/>
      </xdr:nvSpPr>
      <xdr:spPr>
        <a:xfrm>
          <a:off x="152660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54627</xdr:rowOff>
    </xdr:from>
    <xdr:ext cx="405111" cy="259045"/>
    <xdr:sp macro="" textlink="">
      <xdr:nvSpPr>
        <xdr:cNvPr id="481" name="n_2aveValue【消防施設】&#10;有形固定資産減価償却率"/>
        <xdr:cNvSpPr txBox="1"/>
      </xdr:nvSpPr>
      <xdr:spPr>
        <a:xfrm>
          <a:off x="14389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90188</xdr:rowOff>
    </xdr:from>
    <xdr:ext cx="405111" cy="259045"/>
    <xdr:sp macro="" textlink="">
      <xdr:nvSpPr>
        <xdr:cNvPr id="482" name="n_3aveValue【消防施設】&#10;有形固定資産減価償却率"/>
        <xdr:cNvSpPr txBox="1"/>
      </xdr:nvSpPr>
      <xdr:spPr>
        <a:xfrm>
          <a:off x="135007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483" name="n_4aveValue【消防施設】&#10;有形固定資産減価償却率"/>
        <xdr:cNvSpPr txBox="1"/>
      </xdr:nvSpPr>
      <xdr:spPr>
        <a:xfrm>
          <a:off x="12611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129557</xdr:rowOff>
    </xdr:from>
    <xdr:ext cx="340478" cy="259045"/>
    <xdr:sp macro="" textlink="">
      <xdr:nvSpPr>
        <xdr:cNvPr id="484" name="n_1mainValue【消防施設】&#10;有形固定資産減価償却率"/>
        <xdr:cNvSpPr txBox="1"/>
      </xdr:nvSpPr>
      <xdr:spPr>
        <a:xfrm>
          <a:off x="15298361" y="13159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78757</xdr:rowOff>
    </xdr:from>
    <xdr:ext cx="340478" cy="259045"/>
    <xdr:sp macro="" textlink="">
      <xdr:nvSpPr>
        <xdr:cNvPr id="485" name="n_2mainValue【消防施設】&#10;有形固定資産減価償却率"/>
        <xdr:cNvSpPr txBox="1"/>
      </xdr:nvSpPr>
      <xdr:spPr>
        <a:xfrm>
          <a:off x="14422061" y="13108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29227</xdr:rowOff>
    </xdr:from>
    <xdr:ext cx="340478" cy="259045"/>
    <xdr:sp macro="" textlink="">
      <xdr:nvSpPr>
        <xdr:cNvPr id="486" name="n_3mainValue【消防施設】&#10;有形固定資産減価償却率"/>
        <xdr:cNvSpPr txBox="1"/>
      </xdr:nvSpPr>
      <xdr:spPr>
        <a:xfrm>
          <a:off x="13533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10" name="直線コネクタ 509"/>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1"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2" name="直線コネクタ 511"/>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13"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14" name="直線コネクタ 513"/>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15"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6" name="フローチャート: 判断 515"/>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7" name="フローチャート: 判断 516"/>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8" name="フローチャート: 判断 517"/>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9" name="フローチャート: 判断 518"/>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20" name="フローチャート: 判断 519"/>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26" name="楕円 525"/>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17797</xdr:rowOff>
    </xdr:from>
    <xdr:ext cx="469744" cy="259045"/>
    <xdr:sp macro="" textlink="">
      <xdr:nvSpPr>
        <xdr:cNvPr id="527" name="【消防施設】&#10;一人当たり面積該当値テキスト"/>
        <xdr:cNvSpPr txBox="1"/>
      </xdr:nvSpPr>
      <xdr:spPr>
        <a:xfrm>
          <a:off x="22199600"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170942</xdr:rowOff>
    </xdr:from>
    <xdr:to>
      <xdr:col>112</xdr:col>
      <xdr:colOff>38100</xdr:colOff>
      <xdr:row>84</xdr:row>
      <xdr:rowOff>101092</xdr:rowOff>
    </xdr:to>
    <xdr:sp macro="" textlink="">
      <xdr:nvSpPr>
        <xdr:cNvPr id="528" name="楕円 527"/>
        <xdr:cNvSpPr/>
      </xdr:nvSpPr>
      <xdr:spPr>
        <a:xfrm>
          <a:off x="212725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45720</xdr:rowOff>
    </xdr:from>
    <xdr:to>
      <xdr:col>116</xdr:col>
      <xdr:colOff>63500</xdr:colOff>
      <xdr:row>84</xdr:row>
      <xdr:rowOff>50292</xdr:rowOff>
    </xdr:to>
    <xdr:cxnSp macro="">
      <xdr:nvCxnSpPr>
        <xdr:cNvPr id="529" name="直線コネクタ 528"/>
        <xdr:cNvCxnSpPr/>
      </xdr:nvCxnSpPr>
      <xdr:spPr>
        <a:xfrm flipV="1">
          <a:off x="21323300" y="14447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39115</xdr:rowOff>
    </xdr:from>
    <xdr:to>
      <xdr:col>107</xdr:col>
      <xdr:colOff>101600</xdr:colOff>
      <xdr:row>83</xdr:row>
      <xdr:rowOff>140715</xdr:rowOff>
    </xdr:to>
    <xdr:sp macro="" textlink="">
      <xdr:nvSpPr>
        <xdr:cNvPr id="530" name="楕円 529"/>
        <xdr:cNvSpPr/>
      </xdr:nvSpPr>
      <xdr:spPr>
        <a:xfrm>
          <a:off x="20383500" y="142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89915</xdr:rowOff>
    </xdr:from>
    <xdr:to>
      <xdr:col>111</xdr:col>
      <xdr:colOff>177800</xdr:colOff>
      <xdr:row>84</xdr:row>
      <xdr:rowOff>50292</xdr:rowOff>
    </xdr:to>
    <xdr:cxnSp macro="">
      <xdr:nvCxnSpPr>
        <xdr:cNvPr id="531" name="直線コネクタ 530"/>
        <xdr:cNvCxnSpPr/>
      </xdr:nvCxnSpPr>
      <xdr:spPr>
        <a:xfrm>
          <a:off x="20434300" y="14320265"/>
          <a:ext cx="889000" cy="1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532" name="楕円 531"/>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89915</xdr:rowOff>
    </xdr:from>
    <xdr:to>
      <xdr:col>107</xdr:col>
      <xdr:colOff>50800</xdr:colOff>
      <xdr:row>84</xdr:row>
      <xdr:rowOff>68580</xdr:rowOff>
    </xdr:to>
    <xdr:cxnSp macro="">
      <xdr:nvCxnSpPr>
        <xdr:cNvPr id="533" name="直線コネクタ 532"/>
        <xdr:cNvCxnSpPr/>
      </xdr:nvCxnSpPr>
      <xdr:spPr>
        <a:xfrm flipV="1">
          <a:off x="19545300" y="14320265"/>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534"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535" name="n_2aveValue【消防施設】&#10;一人当たり面積"/>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536" name="n_3aveValue【消防施設】&#10;一人当たり面積"/>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7"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117619</xdr:rowOff>
    </xdr:from>
    <xdr:ext cx="469744" cy="259045"/>
    <xdr:sp macro="" textlink="">
      <xdr:nvSpPr>
        <xdr:cNvPr id="538" name="n_1mainValue【消防施設】&#10;一人当たり面積"/>
        <xdr:cNvSpPr txBox="1"/>
      </xdr:nvSpPr>
      <xdr:spPr>
        <a:xfrm>
          <a:off x="21075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157242</xdr:rowOff>
    </xdr:from>
    <xdr:ext cx="469744" cy="259045"/>
    <xdr:sp macro="" textlink="">
      <xdr:nvSpPr>
        <xdr:cNvPr id="539" name="n_2mainValue【消防施設】&#10;一人当たり面積"/>
        <xdr:cNvSpPr txBox="1"/>
      </xdr:nvSpPr>
      <xdr:spPr>
        <a:xfrm>
          <a:off x="20199427" y="1404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540" name="n_3mainValue【消防施設】&#10;一人当たり面積"/>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1" name="テキスト ボックス 5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4" name="直線コネクタ 5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6" name="直線コネクタ 5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8" name="直線コネクタ 5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69"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70" name="フローチャート: 判断 56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71" name="フローチャート: 判断 570"/>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72" name="フローチャート: 判断 571"/>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73" name="フローチャート: 判断 572"/>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74" name="フローチャート: 判断 573"/>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580" name="楕円 579"/>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30497</xdr:rowOff>
    </xdr:from>
    <xdr:ext cx="405111" cy="259045"/>
    <xdr:sp macro="" textlink="">
      <xdr:nvSpPr>
        <xdr:cNvPr id="581" name="【庁舎】&#10;有形固定資産減価償却率該当値テキスト"/>
        <xdr:cNvSpPr txBox="1"/>
      </xdr:nvSpPr>
      <xdr:spPr>
        <a:xfrm>
          <a:off x="16357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26670</xdr:rowOff>
    </xdr:from>
    <xdr:to>
      <xdr:col>81</xdr:col>
      <xdr:colOff>101600</xdr:colOff>
      <xdr:row>104</xdr:row>
      <xdr:rowOff>128270</xdr:rowOff>
    </xdr:to>
    <xdr:sp macro="" textlink="">
      <xdr:nvSpPr>
        <xdr:cNvPr id="582" name="楕円 581"/>
        <xdr:cNvSpPr/>
      </xdr:nvSpPr>
      <xdr:spPr>
        <a:xfrm>
          <a:off x="15430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77470</xdr:rowOff>
    </xdr:from>
    <xdr:to>
      <xdr:col>85</xdr:col>
      <xdr:colOff>127000</xdr:colOff>
      <xdr:row>104</xdr:row>
      <xdr:rowOff>102870</xdr:rowOff>
    </xdr:to>
    <xdr:cxnSp macro="">
      <xdr:nvCxnSpPr>
        <xdr:cNvPr id="583" name="直線コネクタ 582"/>
        <xdr:cNvCxnSpPr/>
      </xdr:nvCxnSpPr>
      <xdr:spPr>
        <a:xfrm>
          <a:off x="15481300" y="179082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84" name="楕円 583"/>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77470</xdr:rowOff>
    </xdr:to>
    <xdr:cxnSp macro="">
      <xdr:nvCxnSpPr>
        <xdr:cNvPr id="585" name="直線コネクタ 584"/>
        <xdr:cNvCxnSpPr/>
      </xdr:nvCxnSpPr>
      <xdr:spPr>
        <a:xfrm>
          <a:off x="14592300" y="178841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148589</xdr:rowOff>
    </xdr:from>
    <xdr:to>
      <xdr:col>72</xdr:col>
      <xdr:colOff>38100</xdr:colOff>
      <xdr:row>104</xdr:row>
      <xdr:rowOff>78739</xdr:rowOff>
    </xdr:to>
    <xdr:sp macro="" textlink="">
      <xdr:nvSpPr>
        <xdr:cNvPr id="586" name="楕円 585"/>
        <xdr:cNvSpPr/>
      </xdr:nvSpPr>
      <xdr:spPr>
        <a:xfrm>
          <a:off x="13652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27939</xdr:rowOff>
    </xdr:from>
    <xdr:to>
      <xdr:col>76</xdr:col>
      <xdr:colOff>114300</xdr:colOff>
      <xdr:row>104</xdr:row>
      <xdr:rowOff>53339</xdr:rowOff>
    </xdr:to>
    <xdr:cxnSp macro="">
      <xdr:nvCxnSpPr>
        <xdr:cNvPr id="587" name="直線コネクタ 586"/>
        <xdr:cNvCxnSpPr/>
      </xdr:nvCxnSpPr>
      <xdr:spPr>
        <a:xfrm>
          <a:off x="13703300" y="178587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123189</xdr:rowOff>
    </xdr:from>
    <xdr:to>
      <xdr:col>67</xdr:col>
      <xdr:colOff>101600</xdr:colOff>
      <xdr:row>104</xdr:row>
      <xdr:rowOff>53339</xdr:rowOff>
    </xdr:to>
    <xdr:sp macro="" textlink="">
      <xdr:nvSpPr>
        <xdr:cNvPr id="588" name="楕円 587"/>
        <xdr:cNvSpPr/>
      </xdr:nvSpPr>
      <xdr:spPr>
        <a:xfrm>
          <a:off x="12763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2539</xdr:rowOff>
    </xdr:from>
    <xdr:to>
      <xdr:col>71</xdr:col>
      <xdr:colOff>177800</xdr:colOff>
      <xdr:row>104</xdr:row>
      <xdr:rowOff>27939</xdr:rowOff>
    </xdr:to>
    <xdr:cxnSp macro="">
      <xdr:nvCxnSpPr>
        <xdr:cNvPr id="589" name="直線コネクタ 588"/>
        <xdr:cNvCxnSpPr/>
      </xdr:nvCxnSpPr>
      <xdr:spPr>
        <a:xfrm>
          <a:off x="12814300" y="178333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90"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91" name="n_2ave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592" name="n_3aveValue【庁舎】&#10;有形固定資産減価償却率"/>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593" name="n_4aveValue【庁舎】&#10;有形固定資産減価償却率"/>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119397</xdr:rowOff>
    </xdr:from>
    <xdr:ext cx="405111" cy="259045"/>
    <xdr:sp macro="" textlink="">
      <xdr:nvSpPr>
        <xdr:cNvPr id="594" name="n_1mainValue【庁舎】&#10;有形固定資産減価償却率"/>
        <xdr:cNvSpPr txBox="1"/>
      </xdr:nvSpPr>
      <xdr:spPr>
        <a:xfrm>
          <a:off x="15266044"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595" name="n_2mainValue【庁舎】&#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95266</xdr:rowOff>
    </xdr:from>
    <xdr:ext cx="405111" cy="259045"/>
    <xdr:sp macro="" textlink="">
      <xdr:nvSpPr>
        <xdr:cNvPr id="596" name="n_3mainValue【庁舎】&#10;有形固定資産減価償却率"/>
        <xdr:cNvSpPr txBox="1"/>
      </xdr:nvSpPr>
      <xdr:spPr>
        <a:xfrm>
          <a:off x="13500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69866</xdr:rowOff>
    </xdr:from>
    <xdr:ext cx="405111" cy="259045"/>
    <xdr:sp macro="" textlink="">
      <xdr:nvSpPr>
        <xdr:cNvPr id="597" name="n_4mainValue【庁舎】&#10;有形固定資産減価償却率"/>
        <xdr:cNvSpPr txBox="1"/>
      </xdr:nvSpPr>
      <xdr:spPr>
        <a:xfrm>
          <a:off x="12611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21" name="直線コネクタ 620"/>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22"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23" name="直線コネクタ 622"/>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24"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5" name="直線コネクタ 624"/>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26"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7" name="フローチャート: 判断 626"/>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28" name="フローチャート: 判断 627"/>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29" name="フローチャート: 判断 628"/>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30" name="フローチャート: 判断 629"/>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31" name="フローチャート: 判断 630"/>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637" name="楕円 636"/>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638" name="【庁舎】&#10;一人当たり面積該当値テキスト"/>
        <xdr:cNvSpPr txBox="1"/>
      </xdr:nvSpPr>
      <xdr:spPr>
        <a:xfrm>
          <a:off x="22199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639" name="楕円 638"/>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48768</xdr:rowOff>
    </xdr:to>
    <xdr:cxnSp macro="">
      <xdr:nvCxnSpPr>
        <xdr:cNvPr id="640" name="直線コネクタ 639"/>
        <xdr:cNvCxnSpPr/>
      </xdr:nvCxnSpPr>
      <xdr:spPr>
        <a:xfrm flipV="1">
          <a:off x="21323300" y="178704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15112</xdr:rowOff>
    </xdr:from>
    <xdr:to>
      <xdr:col>107</xdr:col>
      <xdr:colOff>101600</xdr:colOff>
      <xdr:row>104</xdr:row>
      <xdr:rowOff>116712</xdr:rowOff>
    </xdr:to>
    <xdr:sp macro="" textlink="">
      <xdr:nvSpPr>
        <xdr:cNvPr id="641" name="楕円 640"/>
        <xdr:cNvSpPr/>
      </xdr:nvSpPr>
      <xdr:spPr>
        <a:xfrm>
          <a:off x="20383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65912</xdr:rowOff>
    </xdr:to>
    <xdr:cxnSp macro="">
      <xdr:nvCxnSpPr>
        <xdr:cNvPr id="642" name="直線コネクタ 641"/>
        <xdr:cNvCxnSpPr/>
      </xdr:nvCxnSpPr>
      <xdr:spPr>
        <a:xfrm flipV="1">
          <a:off x="20434300" y="1787956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43" name="楕円 642"/>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65912</xdr:rowOff>
    </xdr:from>
    <xdr:to>
      <xdr:col>107</xdr:col>
      <xdr:colOff>50800</xdr:colOff>
      <xdr:row>104</xdr:row>
      <xdr:rowOff>83820</xdr:rowOff>
    </xdr:to>
    <xdr:cxnSp macro="">
      <xdr:nvCxnSpPr>
        <xdr:cNvPr id="644" name="直線コネクタ 643"/>
        <xdr:cNvCxnSpPr/>
      </xdr:nvCxnSpPr>
      <xdr:spPr>
        <a:xfrm flipV="1">
          <a:off x="19545300" y="17896712"/>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45213</xdr:rowOff>
    </xdr:from>
    <xdr:to>
      <xdr:col>98</xdr:col>
      <xdr:colOff>38100</xdr:colOff>
      <xdr:row>104</xdr:row>
      <xdr:rowOff>146813</xdr:rowOff>
    </xdr:to>
    <xdr:sp macro="" textlink="">
      <xdr:nvSpPr>
        <xdr:cNvPr id="645" name="楕円 644"/>
        <xdr:cNvSpPr/>
      </xdr:nvSpPr>
      <xdr:spPr>
        <a:xfrm>
          <a:off x="18605500" y="178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83820</xdr:rowOff>
    </xdr:from>
    <xdr:to>
      <xdr:col>102</xdr:col>
      <xdr:colOff>114300</xdr:colOff>
      <xdr:row>104</xdr:row>
      <xdr:rowOff>96013</xdr:rowOff>
    </xdr:to>
    <xdr:cxnSp macro="">
      <xdr:nvCxnSpPr>
        <xdr:cNvPr id="646" name="直線コネクタ 645"/>
        <xdr:cNvCxnSpPr/>
      </xdr:nvCxnSpPr>
      <xdr:spPr>
        <a:xfrm flipV="1">
          <a:off x="18656300" y="1791462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47"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48" name="n_2aveValue【庁舎】&#10;一人当たり面積"/>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49"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650" name="n_4aveValue【庁舎】&#10;一人当たり面積"/>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651" name="n_1mainValue【庁舎】&#10;一人当たり面積"/>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133239</xdr:rowOff>
    </xdr:from>
    <xdr:ext cx="469744" cy="259045"/>
    <xdr:sp macro="" textlink="">
      <xdr:nvSpPr>
        <xdr:cNvPr id="652" name="n_2mainValue【庁舎】&#10;一人当たり面積"/>
        <xdr:cNvSpPr txBox="1"/>
      </xdr:nvSpPr>
      <xdr:spPr>
        <a:xfrm>
          <a:off x="201994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53" name="n_3mainValue【庁舎】&#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163340</xdr:rowOff>
    </xdr:from>
    <xdr:ext cx="469744" cy="259045"/>
    <xdr:sp macro="" textlink="">
      <xdr:nvSpPr>
        <xdr:cNvPr id="654" name="n_4mainValue【庁舎】&#10;一人当たり面積"/>
        <xdr:cNvSpPr txBox="1"/>
      </xdr:nvSpPr>
      <xdr:spPr>
        <a:xfrm>
          <a:off x="184214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一般廃棄物処理施設については、平成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年度より広域で処理しており、新たな</a:t>
          </a:r>
          <a:r>
            <a:rPr lang="ja-JP" altLang="en-US" sz="1100">
              <a:solidFill>
                <a:schemeClr val="dk1"/>
              </a:solidFill>
              <a:effectLst/>
              <a:latin typeface="+mn-lt"/>
              <a:ea typeface="+mn-ea"/>
              <a:cs typeface="+mn-cs"/>
            </a:rPr>
            <a:t>処理</a:t>
          </a:r>
          <a:r>
            <a:rPr lang="ja-JP" altLang="ja-JP" sz="1100">
              <a:solidFill>
                <a:schemeClr val="dk1"/>
              </a:solidFill>
              <a:effectLst/>
              <a:latin typeface="+mn-lt"/>
              <a:ea typeface="+mn-ea"/>
              <a:cs typeface="+mn-cs"/>
            </a:rPr>
            <a:t>施設の整備を行っていないため</a:t>
          </a:r>
          <a:r>
            <a:rPr lang="ja-JP" altLang="en-US" sz="1100">
              <a:solidFill>
                <a:schemeClr val="dk1"/>
              </a:solidFill>
              <a:effectLst/>
              <a:latin typeface="+mn-lt"/>
              <a:ea typeface="+mn-ea"/>
              <a:cs typeface="+mn-cs"/>
            </a:rPr>
            <a:t>有形固定資産</a:t>
          </a:r>
          <a:r>
            <a:rPr lang="ja-JP" altLang="ja-JP" sz="1100">
              <a:solidFill>
                <a:schemeClr val="dk1"/>
              </a:solidFill>
              <a:effectLst/>
              <a:latin typeface="+mn-lt"/>
              <a:ea typeface="+mn-ea"/>
              <a:cs typeface="+mn-cs"/>
            </a:rPr>
            <a:t>減価償却率が</a:t>
          </a:r>
          <a:r>
            <a:rPr lang="ja-JP" altLang="en-US" sz="1100">
              <a:solidFill>
                <a:schemeClr val="dk1"/>
              </a:solidFill>
              <a:effectLst/>
              <a:latin typeface="+mn-lt"/>
              <a:ea typeface="+mn-ea"/>
              <a:cs typeface="+mn-cs"/>
            </a:rPr>
            <a:t>類似団体と比べて</a:t>
          </a:r>
          <a:r>
            <a:rPr lang="ja-JP" altLang="ja-JP" sz="1100">
              <a:solidFill>
                <a:schemeClr val="dk1"/>
              </a:solidFill>
              <a:effectLst/>
              <a:latin typeface="+mn-lt"/>
              <a:ea typeface="+mn-ea"/>
              <a:cs typeface="+mn-cs"/>
            </a:rPr>
            <a:t>高くなっている。（一時保管場所として利用）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体育館・プールについては、プールが</a:t>
          </a:r>
          <a:r>
            <a:rPr lang="ja-JP" altLang="ja-JP" sz="1100">
              <a:solidFill>
                <a:schemeClr val="dk1"/>
              </a:solidFill>
              <a:effectLst/>
              <a:latin typeface="+mn-lt"/>
              <a:ea typeface="+mn-ea"/>
              <a:cs typeface="+mn-cs"/>
            </a:rPr>
            <a:t>町内に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箇所ある</a:t>
          </a:r>
          <a:r>
            <a:rPr lang="ja-JP" altLang="en-US" sz="1100">
              <a:solidFill>
                <a:schemeClr val="dk1"/>
              </a:solidFill>
              <a:effectLst/>
              <a:latin typeface="+mn-lt"/>
              <a:ea typeface="+mn-ea"/>
              <a:cs typeface="+mn-cs"/>
            </a:rPr>
            <a:t>のみで</a:t>
          </a:r>
          <a:r>
            <a:rPr lang="ja-JP" altLang="ja-JP" sz="1100">
              <a:solidFill>
                <a:schemeClr val="dk1"/>
              </a:solidFill>
              <a:effectLst/>
              <a:latin typeface="+mn-lt"/>
              <a:ea typeface="+mn-ea"/>
              <a:cs typeface="+mn-cs"/>
            </a:rPr>
            <a:t>、耐用年数が経過しているため</a:t>
          </a:r>
          <a:r>
            <a:rPr lang="ja-JP" altLang="en-US" sz="1100">
              <a:solidFill>
                <a:schemeClr val="dk1"/>
              </a:solidFill>
              <a:effectLst/>
              <a:latin typeface="+mn-lt"/>
              <a:ea typeface="+mn-ea"/>
              <a:cs typeface="+mn-cs"/>
            </a:rPr>
            <a:t>有形固定資産</a:t>
          </a:r>
          <a:r>
            <a:rPr lang="ja-JP" altLang="ja-JP" sz="1100">
              <a:solidFill>
                <a:schemeClr val="dk1"/>
              </a:solidFill>
              <a:effectLst/>
              <a:latin typeface="+mn-lt"/>
              <a:ea typeface="+mn-ea"/>
              <a:cs typeface="+mn-cs"/>
            </a:rPr>
            <a:t>減価償却率が</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パーセントとなっている。（体育館は保有していない）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保健センター</a:t>
          </a:r>
          <a:r>
            <a:rPr kumimoji="1" lang="ja-JP" altLang="en-US" sz="1100">
              <a:solidFill>
                <a:schemeClr val="dk1"/>
              </a:solidFill>
              <a:effectLst/>
              <a:latin typeface="+mn-lt"/>
              <a:ea typeface="+mn-ea"/>
              <a:cs typeface="+mn-cs"/>
            </a:rPr>
            <a:t>・保健所については、保健センターを</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年度に診療所との複合施設（鉄骨）として新築したため</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減価償却率が他団体と比べて低くなっている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消防施設については、平成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年度に一部事務組合から無償譲渡を受け、無償譲渡時の評価額に対し、平成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年度から減価償却を算定しているため、有形固定資産減価償却率が類似団体と比べて低くなっている。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類似団体の平均を下回っている。</a:t>
          </a:r>
          <a:endParaRPr kumimoji="1" lang="en-US" altLang="ja-JP" sz="1100">
            <a:latin typeface="+mn-ea"/>
            <a:ea typeface="+mn-ea"/>
          </a:endParaRPr>
        </a:p>
        <a:p>
          <a:r>
            <a:rPr kumimoji="1" lang="ja-JP" altLang="en-US" sz="1100">
              <a:latin typeface="+mn-ea"/>
              <a:ea typeface="+mn-ea"/>
            </a:rPr>
            <a:t>今後も人口減少、高齢化の進行により、町税の収入減少が予想され、財政力指数のさらなる低下が懸念される。</a:t>
          </a:r>
          <a:endParaRPr kumimoji="1" lang="en-US" altLang="ja-JP" sz="1100">
            <a:latin typeface="+mn-ea"/>
            <a:ea typeface="+mn-ea"/>
          </a:endParaRPr>
        </a:p>
        <a:p>
          <a:r>
            <a:rPr kumimoji="1" lang="ja-JP" altLang="en-US" sz="1100">
              <a:latin typeface="+mn-ea"/>
              <a:ea typeface="+mn-ea"/>
            </a:rPr>
            <a:t>行政運営の効率化による歳出削減に努め、財政の健全化を図っていく。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今後においては、地方交付税の減額や扶助費の増加が見込まれるなど、経常収支比率の増加要因を含んでいるが、歳出の点検、見直しを徹底し、経常経費の縮小を図る。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62</xdr:row>
      <xdr:rowOff>140970</xdr:rowOff>
    </xdr:to>
    <xdr:cxnSp macro="">
      <xdr:nvCxnSpPr>
        <xdr:cNvPr id="131" name="直線コネクタ 130"/>
        <xdr:cNvCxnSpPr/>
      </xdr:nvCxnSpPr>
      <xdr:spPr>
        <a:xfrm>
          <a:off x="4114800" y="1074271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123402</xdr:rowOff>
    </xdr:from>
    <xdr:to>
      <xdr:col>19</xdr:col>
      <xdr:colOff>133350</xdr:colOff>
      <xdr:row>62</xdr:row>
      <xdr:rowOff>112819</xdr:rowOff>
    </xdr:to>
    <xdr:cxnSp macro="">
      <xdr:nvCxnSpPr>
        <xdr:cNvPr id="134" name="直線コネクタ 133"/>
        <xdr:cNvCxnSpPr/>
      </xdr:nvCxnSpPr>
      <xdr:spPr>
        <a:xfrm>
          <a:off x="3225800" y="105818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123402</xdr:rowOff>
    </xdr:to>
    <xdr:cxnSp macro="">
      <xdr:nvCxnSpPr>
        <xdr:cNvPr id="137" name="直線コネクタ 136"/>
        <xdr:cNvCxnSpPr/>
      </xdr:nvCxnSpPr>
      <xdr:spPr>
        <a:xfrm>
          <a:off x="2336800" y="1039685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60</xdr:row>
      <xdr:rowOff>121920</xdr:rowOff>
    </xdr:to>
    <xdr:cxnSp macro="">
      <xdr:nvCxnSpPr>
        <xdr:cNvPr id="140" name="直線コネクタ 139"/>
        <xdr:cNvCxnSpPr/>
      </xdr:nvCxnSpPr>
      <xdr:spPr>
        <a:xfrm flipV="1">
          <a:off x="1447800" y="1039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0" name="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2" name="楕円 151"/>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3" name="テキスト ボックス 152"/>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72602</xdr:rowOff>
    </xdr:from>
    <xdr:to>
      <xdr:col>15</xdr:col>
      <xdr:colOff>133350</xdr:colOff>
      <xdr:row>62</xdr:row>
      <xdr:rowOff>2752</xdr:rowOff>
    </xdr:to>
    <xdr:sp macro="" textlink="">
      <xdr:nvSpPr>
        <xdr:cNvPr id="154" name="楕円 153"/>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12929</xdr:rowOff>
    </xdr:from>
    <xdr:ext cx="762000" cy="259045"/>
    <xdr:sp macro="" textlink="">
      <xdr:nvSpPr>
        <xdr:cNvPr id="155" name="テキスト ボックス 154"/>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59055</xdr:rowOff>
    </xdr:from>
    <xdr:to>
      <xdr:col>11</xdr:col>
      <xdr:colOff>82550</xdr:colOff>
      <xdr:row>60</xdr:row>
      <xdr:rowOff>160655</xdr:rowOff>
    </xdr:to>
    <xdr:sp macro="" textlink="">
      <xdr:nvSpPr>
        <xdr:cNvPr id="156" name="楕円 155"/>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57" name="テキスト ボックス 156"/>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8" name="楕円 157"/>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9" name="テキスト ボックス 158"/>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r>
            <a:rPr lang="ja-JP" altLang="ja-JP" sz="1100" b="0" i="0" baseline="0">
              <a:solidFill>
                <a:schemeClr val="dk1"/>
              </a:solidFill>
              <a:effectLst/>
              <a:latin typeface="+mn-lt"/>
              <a:ea typeface="+mn-ea"/>
              <a:cs typeface="+mn-cs"/>
            </a:rPr>
            <a:t>今後高齢化に伴う、専門職員の給与</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の増加が見込まれる中で、事務事業の見直しによる歳出削減等で財政の健全化を努める必要がある。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34818</xdr:rowOff>
    </xdr:from>
    <xdr:to>
      <xdr:col>23</xdr:col>
      <xdr:colOff>133350</xdr:colOff>
      <xdr:row>84</xdr:row>
      <xdr:rowOff>36206</xdr:rowOff>
    </xdr:to>
    <xdr:cxnSp macro="">
      <xdr:nvCxnSpPr>
        <xdr:cNvPr id="195" name="直線コネクタ 194"/>
        <xdr:cNvCxnSpPr/>
      </xdr:nvCxnSpPr>
      <xdr:spPr>
        <a:xfrm>
          <a:off x="4114800" y="14436618"/>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29477</xdr:rowOff>
    </xdr:from>
    <xdr:to>
      <xdr:col>19</xdr:col>
      <xdr:colOff>133350</xdr:colOff>
      <xdr:row>84</xdr:row>
      <xdr:rowOff>34818</xdr:rowOff>
    </xdr:to>
    <xdr:cxnSp macro="">
      <xdr:nvCxnSpPr>
        <xdr:cNvPr id="198" name="直線コネクタ 197"/>
        <xdr:cNvCxnSpPr/>
      </xdr:nvCxnSpPr>
      <xdr:spPr>
        <a:xfrm>
          <a:off x="3225800" y="14431277"/>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161999</xdr:rowOff>
    </xdr:from>
    <xdr:to>
      <xdr:col>15</xdr:col>
      <xdr:colOff>82550</xdr:colOff>
      <xdr:row>84</xdr:row>
      <xdr:rowOff>29477</xdr:rowOff>
    </xdr:to>
    <xdr:cxnSp macro="">
      <xdr:nvCxnSpPr>
        <xdr:cNvPr id="201" name="直線コネクタ 200"/>
        <xdr:cNvCxnSpPr/>
      </xdr:nvCxnSpPr>
      <xdr:spPr>
        <a:xfrm>
          <a:off x="2336800" y="14392349"/>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77922</xdr:rowOff>
    </xdr:from>
    <xdr:to>
      <xdr:col>11</xdr:col>
      <xdr:colOff>31750</xdr:colOff>
      <xdr:row>83</xdr:row>
      <xdr:rowOff>161999</xdr:rowOff>
    </xdr:to>
    <xdr:cxnSp macro="">
      <xdr:nvCxnSpPr>
        <xdr:cNvPr id="204" name="直線コネクタ 203"/>
        <xdr:cNvCxnSpPr/>
      </xdr:nvCxnSpPr>
      <xdr:spPr>
        <a:xfrm>
          <a:off x="1447800" y="14308272"/>
          <a:ext cx="889000" cy="8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156856</xdr:rowOff>
    </xdr:from>
    <xdr:to>
      <xdr:col>23</xdr:col>
      <xdr:colOff>184150</xdr:colOff>
      <xdr:row>84</xdr:row>
      <xdr:rowOff>87006</xdr:rowOff>
    </xdr:to>
    <xdr:sp macro="" textlink="">
      <xdr:nvSpPr>
        <xdr:cNvPr id="214" name="楕円 213"/>
        <xdr:cNvSpPr/>
      </xdr:nvSpPr>
      <xdr:spPr>
        <a:xfrm>
          <a:off x="4902200" y="143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128933</xdr:rowOff>
    </xdr:from>
    <xdr:ext cx="762000" cy="259045"/>
    <xdr:sp macro="" textlink="">
      <xdr:nvSpPr>
        <xdr:cNvPr id="215" name="人件費・物件費等の状況該当値テキスト"/>
        <xdr:cNvSpPr txBox="1"/>
      </xdr:nvSpPr>
      <xdr:spPr>
        <a:xfrm>
          <a:off x="5041900" y="1435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155468</xdr:rowOff>
    </xdr:from>
    <xdr:to>
      <xdr:col>19</xdr:col>
      <xdr:colOff>184150</xdr:colOff>
      <xdr:row>84</xdr:row>
      <xdr:rowOff>85618</xdr:rowOff>
    </xdr:to>
    <xdr:sp macro="" textlink="">
      <xdr:nvSpPr>
        <xdr:cNvPr id="216" name="楕円 215"/>
        <xdr:cNvSpPr/>
      </xdr:nvSpPr>
      <xdr:spPr>
        <a:xfrm>
          <a:off x="4064000" y="143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70395</xdr:rowOff>
    </xdr:from>
    <xdr:ext cx="736600" cy="259045"/>
    <xdr:sp macro="" textlink="">
      <xdr:nvSpPr>
        <xdr:cNvPr id="217" name="テキスト ボックス 216"/>
        <xdr:cNvSpPr txBox="1"/>
      </xdr:nvSpPr>
      <xdr:spPr>
        <a:xfrm>
          <a:off x="3733800" y="14472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150127</xdr:rowOff>
    </xdr:from>
    <xdr:to>
      <xdr:col>15</xdr:col>
      <xdr:colOff>133350</xdr:colOff>
      <xdr:row>84</xdr:row>
      <xdr:rowOff>80277</xdr:rowOff>
    </xdr:to>
    <xdr:sp macro="" textlink="">
      <xdr:nvSpPr>
        <xdr:cNvPr id="218" name="楕円 217"/>
        <xdr:cNvSpPr/>
      </xdr:nvSpPr>
      <xdr:spPr>
        <a:xfrm>
          <a:off x="3175000" y="143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65054</xdr:rowOff>
    </xdr:from>
    <xdr:ext cx="762000" cy="259045"/>
    <xdr:sp macro="" textlink="">
      <xdr:nvSpPr>
        <xdr:cNvPr id="219" name="テキスト ボックス 218"/>
        <xdr:cNvSpPr txBox="1"/>
      </xdr:nvSpPr>
      <xdr:spPr>
        <a:xfrm>
          <a:off x="2844800" y="1446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111199</xdr:rowOff>
    </xdr:from>
    <xdr:to>
      <xdr:col>11</xdr:col>
      <xdr:colOff>82550</xdr:colOff>
      <xdr:row>84</xdr:row>
      <xdr:rowOff>41349</xdr:rowOff>
    </xdr:to>
    <xdr:sp macro="" textlink="">
      <xdr:nvSpPr>
        <xdr:cNvPr id="220" name="楕円 219"/>
        <xdr:cNvSpPr/>
      </xdr:nvSpPr>
      <xdr:spPr>
        <a:xfrm>
          <a:off x="2286000" y="143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26126</xdr:rowOff>
    </xdr:from>
    <xdr:ext cx="762000" cy="259045"/>
    <xdr:sp macro="" textlink="">
      <xdr:nvSpPr>
        <xdr:cNvPr id="221" name="テキスト ボックス 220"/>
        <xdr:cNvSpPr txBox="1"/>
      </xdr:nvSpPr>
      <xdr:spPr>
        <a:xfrm>
          <a:off x="1955800" y="144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27122</xdr:rowOff>
    </xdr:from>
    <xdr:to>
      <xdr:col>7</xdr:col>
      <xdr:colOff>31750</xdr:colOff>
      <xdr:row>83</xdr:row>
      <xdr:rowOff>128722</xdr:rowOff>
    </xdr:to>
    <xdr:sp macro="" textlink="">
      <xdr:nvSpPr>
        <xdr:cNvPr id="222" name="楕円 221"/>
        <xdr:cNvSpPr/>
      </xdr:nvSpPr>
      <xdr:spPr>
        <a:xfrm>
          <a:off x="1397000" y="14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113499</xdr:rowOff>
    </xdr:from>
    <xdr:ext cx="762000" cy="259045"/>
    <xdr:sp macro="" textlink="">
      <xdr:nvSpPr>
        <xdr:cNvPr id="223" name="テキスト ボックス 222"/>
        <xdr:cNvSpPr txBox="1"/>
      </xdr:nvSpPr>
      <xdr:spPr>
        <a:xfrm>
          <a:off x="1066800" y="14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類似団体の平均を上回っている。</a:t>
          </a:r>
          <a:endParaRPr lang="ja-JP" altLang="ja-JP" sz="1400">
            <a:effectLst/>
          </a:endParaRPr>
        </a:p>
        <a:p>
          <a:pPr rtl="0"/>
          <a:r>
            <a:rPr lang="ja-JP" altLang="ja-JP" sz="1100" b="0" i="0" baseline="0">
              <a:solidFill>
                <a:schemeClr val="dk1"/>
              </a:solidFill>
              <a:effectLst/>
              <a:latin typeface="+mn-lt"/>
              <a:ea typeface="+mn-ea"/>
              <a:cs typeface="+mn-cs"/>
            </a:rPr>
            <a:t>適正水準の維持を図っていく。</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本指数は</a:t>
          </a:r>
          <a:r>
            <a:rPr lang="en-US" altLang="ja-JP" sz="1100" b="0" i="0" baseline="0">
              <a:solidFill>
                <a:schemeClr val="dk1"/>
              </a:solidFill>
              <a:effectLst/>
              <a:latin typeface="+mn-lt"/>
              <a:ea typeface="+mn-ea"/>
              <a:cs typeface="+mn-cs"/>
            </a:rPr>
            <a:t>H31.4.1</a:t>
          </a:r>
          <a:r>
            <a:rPr lang="ja-JP" altLang="ja-JP" sz="1100" b="0" i="0" baseline="0">
              <a:solidFill>
                <a:schemeClr val="dk1"/>
              </a:solidFill>
              <a:effectLst/>
              <a:latin typeface="+mn-lt"/>
              <a:ea typeface="+mn-ea"/>
              <a:cs typeface="+mn-cs"/>
            </a:rPr>
            <a:t>現在の数値です。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88</xdr:row>
      <xdr:rowOff>8043</xdr:rowOff>
    </xdr:to>
    <xdr:cxnSp macro="">
      <xdr:nvCxnSpPr>
        <xdr:cNvPr id="257" name="直線コネクタ 256"/>
        <xdr:cNvCxnSpPr/>
      </xdr:nvCxnSpPr>
      <xdr:spPr>
        <a:xfrm>
          <a:off x="16179800" y="150715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96520</xdr:rowOff>
    </xdr:to>
    <xdr:cxnSp macro="">
      <xdr:nvCxnSpPr>
        <xdr:cNvPr id="260" name="直線コネクタ 259"/>
        <xdr:cNvCxnSpPr/>
      </xdr:nvCxnSpPr>
      <xdr:spPr>
        <a:xfrm flipV="1">
          <a:off x="15290800" y="150715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144780</xdr:rowOff>
    </xdr:to>
    <xdr:cxnSp macro="">
      <xdr:nvCxnSpPr>
        <xdr:cNvPr id="263" name="直線コネクタ 262"/>
        <xdr:cNvCxnSpPr/>
      </xdr:nvCxnSpPr>
      <xdr:spPr>
        <a:xfrm flipV="1">
          <a:off x="14401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53763</xdr:rowOff>
    </xdr:to>
    <xdr:cxnSp macro="">
      <xdr:nvCxnSpPr>
        <xdr:cNvPr id="266" name="直線コネクタ 265"/>
        <xdr:cNvCxnSpPr/>
      </xdr:nvCxnSpPr>
      <xdr:spPr>
        <a:xfrm flipV="1">
          <a:off x="13512800" y="152323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128693</xdr:rowOff>
    </xdr:from>
    <xdr:to>
      <xdr:col>81</xdr:col>
      <xdr:colOff>95250</xdr:colOff>
      <xdr:row>88</xdr:row>
      <xdr:rowOff>58843</xdr:rowOff>
    </xdr:to>
    <xdr:sp macro="" textlink="">
      <xdr:nvSpPr>
        <xdr:cNvPr id="276" name="楕円 275"/>
        <xdr:cNvSpPr/>
      </xdr:nvSpPr>
      <xdr:spPr>
        <a:xfrm>
          <a:off x="169672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100770</xdr:rowOff>
    </xdr:from>
    <xdr:ext cx="762000" cy="259045"/>
    <xdr:sp macro="" textlink="">
      <xdr:nvSpPr>
        <xdr:cNvPr id="277" name="給与水準   （国との比較）該当値テキスト"/>
        <xdr:cNvSpPr txBox="1"/>
      </xdr:nvSpPr>
      <xdr:spPr>
        <a:xfrm>
          <a:off x="17106900" y="150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8" name="楕円 277"/>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9" name="テキスト ボックス 278"/>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2963</xdr:rowOff>
    </xdr:from>
    <xdr:to>
      <xdr:col>64</xdr:col>
      <xdr:colOff>152400</xdr:colOff>
      <xdr:row>89</xdr:row>
      <xdr:rowOff>104563</xdr:rowOff>
    </xdr:to>
    <xdr:sp macro="" textlink="">
      <xdr:nvSpPr>
        <xdr:cNvPr id="284" name="楕円 283"/>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89340</xdr:rowOff>
    </xdr:from>
    <xdr:ext cx="762000" cy="259045"/>
    <xdr:sp macro="" textlink="">
      <xdr:nvSpPr>
        <xdr:cNvPr id="285" name="テキスト ボックス 284"/>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類似団体の平均を上回っている。今後も高齢化に対応する専門職員の配置などが想定されるが、今後も適正な定員管理のもと、健全な行政運営を行う。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84092</xdr:rowOff>
    </xdr:to>
    <xdr:cxnSp macro="">
      <xdr:nvCxnSpPr>
        <xdr:cNvPr id="322" name="直線コネクタ 321"/>
        <xdr:cNvCxnSpPr/>
      </xdr:nvCxnSpPr>
      <xdr:spPr>
        <a:xfrm flipV="1">
          <a:off x="16179800" y="1071226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59617</xdr:rowOff>
    </xdr:from>
    <xdr:to>
      <xdr:col>77</xdr:col>
      <xdr:colOff>44450</xdr:colOff>
      <xdr:row>62</xdr:row>
      <xdr:rowOff>84092</xdr:rowOff>
    </xdr:to>
    <xdr:cxnSp macro="">
      <xdr:nvCxnSpPr>
        <xdr:cNvPr id="325" name="直線コネクタ 324"/>
        <xdr:cNvCxnSpPr/>
      </xdr:nvCxnSpPr>
      <xdr:spPr>
        <a:xfrm>
          <a:off x="15290800" y="10689517"/>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6531</xdr:rowOff>
    </xdr:from>
    <xdr:to>
      <xdr:col>72</xdr:col>
      <xdr:colOff>203200</xdr:colOff>
      <xdr:row>62</xdr:row>
      <xdr:rowOff>59617</xdr:rowOff>
    </xdr:to>
    <xdr:cxnSp macro="">
      <xdr:nvCxnSpPr>
        <xdr:cNvPr id="328" name="直線コネクタ 327"/>
        <xdr:cNvCxnSpPr/>
      </xdr:nvCxnSpPr>
      <xdr:spPr>
        <a:xfrm>
          <a:off x="14401800" y="1063643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6531</xdr:rowOff>
    </xdr:from>
    <xdr:to>
      <xdr:col>68</xdr:col>
      <xdr:colOff>152400</xdr:colOff>
      <xdr:row>62</xdr:row>
      <xdr:rowOff>16873</xdr:rowOff>
    </xdr:to>
    <xdr:cxnSp macro="">
      <xdr:nvCxnSpPr>
        <xdr:cNvPr id="331" name="直線コネクタ 330"/>
        <xdr:cNvCxnSpPr/>
      </xdr:nvCxnSpPr>
      <xdr:spPr>
        <a:xfrm flipV="1">
          <a:off x="13512800" y="106364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41" name="楕円 340"/>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3646</xdr:rowOff>
    </xdr:from>
    <xdr:ext cx="762000" cy="259045"/>
    <xdr:sp macro="" textlink="">
      <xdr:nvSpPr>
        <xdr:cNvPr id="342"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33292</xdr:rowOff>
    </xdr:from>
    <xdr:to>
      <xdr:col>77</xdr:col>
      <xdr:colOff>95250</xdr:colOff>
      <xdr:row>62</xdr:row>
      <xdr:rowOff>134892</xdr:rowOff>
    </xdr:to>
    <xdr:sp macro="" textlink="">
      <xdr:nvSpPr>
        <xdr:cNvPr id="343" name="楕円 342"/>
        <xdr:cNvSpPr/>
      </xdr:nvSpPr>
      <xdr:spPr>
        <a:xfrm>
          <a:off x="16129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119669</xdr:rowOff>
    </xdr:from>
    <xdr:ext cx="736600" cy="259045"/>
    <xdr:sp macro="" textlink="">
      <xdr:nvSpPr>
        <xdr:cNvPr id="344" name="テキスト ボックス 343"/>
        <xdr:cNvSpPr txBox="1"/>
      </xdr:nvSpPr>
      <xdr:spPr>
        <a:xfrm>
          <a:off x="15798800" y="1074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8817</xdr:rowOff>
    </xdr:from>
    <xdr:to>
      <xdr:col>73</xdr:col>
      <xdr:colOff>44450</xdr:colOff>
      <xdr:row>62</xdr:row>
      <xdr:rowOff>110417</xdr:rowOff>
    </xdr:to>
    <xdr:sp macro="" textlink="">
      <xdr:nvSpPr>
        <xdr:cNvPr id="345" name="楕円 344"/>
        <xdr:cNvSpPr/>
      </xdr:nvSpPr>
      <xdr:spPr>
        <a:xfrm>
          <a:off x="15240000" y="106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95194</xdr:rowOff>
    </xdr:from>
    <xdr:ext cx="762000" cy="259045"/>
    <xdr:sp macro="" textlink="">
      <xdr:nvSpPr>
        <xdr:cNvPr id="346" name="テキスト ボックス 345"/>
        <xdr:cNvSpPr txBox="1"/>
      </xdr:nvSpPr>
      <xdr:spPr>
        <a:xfrm>
          <a:off x="14909800" y="1072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127181</xdr:rowOff>
    </xdr:from>
    <xdr:to>
      <xdr:col>68</xdr:col>
      <xdr:colOff>203200</xdr:colOff>
      <xdr:row>62</xdr:row>
      <xdr:rowOff>57331</xdr:rowOff>
    </xdr:to>
    <xdr:sp macro="" textlink="">
      <xdr:nvSpPr>
        <xdr:cNvPr id="347" name="楕円 346"/>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42108</xdr:rowOff>
    </xdr:from>
    <xdr:ext cx="762000" cy="259045"/>
    <xdr:sp macro="" textlink="">
      <xdr:nvSpPr>
        <xdr:cNvPr id="348" name="テキスト ボックス 347"/>
        <xdr:cNvSpPr txBox="1"/>
      </xdr:nvSpPr>
      <xdr:spPr>
        <a:xfrm>
          <a:off x="14020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49" name="楕円 348"/>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50" name="テキスト ボックス 349"/>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類似団体の平均を上まわっている。</a:t>
          </a:r>
          <a:endParaRPr lang="ja-JP" altLang="ja-JP" sz="1400">
            <a:effectLst/>
          </a:endParaRPr>
        </a:p>
        <a:p>
          <a:r>
            <a:rPr lang="ja-JP" altLang="ja-JP" sz="1100" b="0" i="0" baseline="0">
              <a:solidFill>
                <a:schemeClr val="dk1"/>
              </a:solidFill>
              <a:effectLst/>
              <a:latin typeface="+mn-lt"/>
              <a:ea typeface="+mn-ea"/>
              <a:cs typeface="+mn-cs"/>
            </a:rPr>
            <a:t>今後も起債事業の取捨選択を厳しく行ない、借入額、起債残高の減少を心がける。また、基本的に、過疎債や辺地債などの、後年度財政措置のある起債の借り入れを基本とし、後年度の負担を増やさぬ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163068</xdr:rowOff>
    </xdr:to>
    <xdr:cxnSp macro="">
      <xdr:nvCxnSpPr>
        <xdr:cNvPr id="381" name="直線コネクタ 380"/>
        <xdr:cNvCxnSpPr/>
      </xdr:nvCxnSpPr>
      <xdr:spPr>
        <a:xfrm>
          <a:off x="16179800" y="71394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109982</xdr:rowOff>
    </xdr:to>
    <xdr:cxnSp macro="">
      <xdr:nvCxnSpPr>
        <xdr:cNvPr id="384" name="直線コネクタ 383"/>
        <xdr:cNvCxnSpPr/>
      </xdr:nvCxnSpPr>
      <xdr:spPr>
        <a:xfrm>
          <a:off x="15290800" y="70959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66548</xdr:rowOff>
    </xdr:to>
    <xdr:cxnSp macro="">
      <xdr:nvCxnSpPr>
        <xdr:cNvPr id="387" name="直線コネクタ 386"/>
        <xdr:cNvCxnSpPr/>
      </xdr:nvCxnSpPr>
      <xdr:spPr>
        <a:xfrm>
          <a:off x="14401800" y="7071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42418</xdr:rowOff>
    </xdr:to>
    <xdr:cxnSp macro="">
      <xdr:nvCxnSpPr>
        <xdr:cNvPr id="390" name="直線コネクタ 389"/>
        <xdr:cNvCxnSpPr/>
      </xdr:nvCxnSpPr>
      <xdr:spPr>
        <a:xfrm>
          <a:off x="13512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0" name="楕円 399"/>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1"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2" name="楕円 401"/>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3" name="テキスト ボックス 40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404" name="楕円 403"/>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102125</xdr:rowOff>
    </xdr:from>
    <xdr:ext cx="762000" cy="259045"/>
    <xdr:sp macro="" textlink="">
      <xdr:nvSpPr>
        <xdr:cNvPr id="405" name="テキスト ボックス 404"/>
        <xdr:cNvSpPr txBox="1"/>
      </xdr:nvSpPr>
      <xdr:spPr>
        <a:xfrm>
          <a:off x="14909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6" name="楕円 405"/>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7" name="テキスト ボックス 406"/>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今後も将来負担を増やさぬよう、地方債残高や基金残高等を勘案しながら財政運営を行う。</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類似団体の平均を下回っている。</a:t>
          </a:r>
          <a:endParaRPr lang="ja-JP" altLang="ja-JP" sz="1400">
            <a:effectLst/>
          </a:endParaRPr>
        </a:p>
        <a:p>
          <a:pPr rtl="0"/>
          <a:r>
            <a:rPr lang="ja-JP" altLang="ja-JP" sz="1100" b="0" i="0" baseline="0">
              <a:solidFill>
                <a:schemeClr val="dk1"/>
              </a:solidFill>
              <a:effectLst/>
              <a:latin typeface="+mn-lt"/>
              <a:ea typeface="+mn-ea"/>
              <a:cs typeface="+mn-cs"/>
            </a:rPr>
            <a:t>ゴミ処理業務・消防業務を一部事務組合で行うほか、ゴミ収集業務、学校校務補、スクールバス運行業務の民間委託など、事務・事業の効率化により人件費の抑制に努めている。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19558</xdr:rowOff>
    </xdr:to>
    <xdr:cxnSp macro="">
      <xdr:nvCxnSpPr>
        <xdr:cNvPr id="64" name="直線コネクタ 63"/>
        <xdr:cNvCxnSpPr/>
      </xdr:nvCxnSpPr>
      <xdr:spPr>
        <a:xfrm flipV="1">
          <a:off x="3987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19558</xdr:rowOff>
    </xdr:to>
    <xdr:cxnSp macro="">
      <xdr:nvCxnSpPr>
        <xdr:cNvPr id="67" name="直線コネクタ 66"/>
        <xdr:cNvCxnSpPr/>
      </xdr:nvCxnSpPr>
      <xdr:spPr>
        <a:xfrm>
          <a:off x="3098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113284</xdr:rowOff>
    </xdr:to>
    <xdr:cxnSp macro="">
      <xdr:nvCxnSpPr>
        <xdr:cNvPr id="70" name="直線コネクタ 69"/>
        <xdr:cNvCxnSpPr/>
      </xdr:nvCxnSpPr>
      <xdr:spPr>
        <a:xfrm>
          <a:off x="2209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58420</xdr:rowOff>
    </xdr:to>
    <xdr:cxnSp macro="">
      <xdr:nvCxnSpPr>
        <xdr:cNvPr id="73" name="直線コネクタ 72"/>
        <xdr:cNvCxnSpPr/>
      </xdr:nvCxnSpPr>
      <xdr:spPr>
        <a:xfrm>
          <a:off x="1320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80535</xdr:rowOff>
    </xdr:from>
    <xdr:ext cx="736600" cy="259045"/>
    <xdr:sp macro="" textlink="">
      <xdr:nvSpPr>
        <xdr:cNvPr id="86" name="テキスト ボックス 85"/>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近年、地域おこし協力隊の雇用や地域活性化、高齢者対策に係る専門職の臨時職員雇用等により、物件費の総額が上昇しているが、旅費、需用費・役務費・委託料を必要最小限に絞り、経費の抑制に努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77470</xdr:rowOff>
    </xdr:to>
    <xdr:cxnSp macro="">
      <xdr:nvCxnSpPr>
        <xdr:cNvPr id="125" name="直線コネクタ 124"/>
        <xdr:cNvCxnSpPr/>
      </xdr:nvCxnSpPr>
      <xdr:spPr>
        <a:xfrm>
          <a:off x="15671800" y="2992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77470</xdr:rowOff>
    </xdr:to>
    <xdr:cxnSp macro="">
      <xdr:nvCxnSpPr>
        <xdr:cNvPr id="128" name="直線コネクタ 127"/>
        <xdr:cNvCxnSpPr/>
      </xdr:nvCxnSpPr>
      <xdr:spPr>
        <a:xfrm>
          <a:off x="14782800" y="292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17</xdr:row>
      <xdr:rowOff>8890</xdr:rowOff>
    </xdr:to>
    <xdr:cxnSp macro="">
      <xdr:nvCxnSpPr>
        <xdr:cNvPr id="131" name="直線コネクタ 130"/>
        <xdr:cNvCxnSpPr/>
      </xdr:nvCxnSpPr>
      <xdr:spPr>
        <a:xfrm>
          <a:off x="13893800" y="278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43180</xdr:rowOff>
    </xdr:to>
    <xdr:cxnSp macro="">
      <xdr:nvCxnSpPr>
        <xdr:cNvPr id="134" name="直線コネクタ 133"/>
        <xdr:cNvCxnSpPr/>
      </xdr:nvCxnSpPr>
      <xdr:spPr>
        <a:xfrm>
          <a:off x="13004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43197</xdr:rowOff>
    </xdr:from>
    <xdr:ext cx="762000" cy="259045"/>
    <xdr:sp macro="" textlink="">
      <xdr:nvSpPr>
        <xdr:cNvPr id="145"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7" name="テキスト ボックス 146"/>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49" name="テキスト ボックス 148"/>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類似団体平均と同水準となっている。</a:t>
          </a:r>
          <a:endParaRPr lang="ja-JP" altLang="ja-JP" sz="1400">
            <a:effectLst/>
          </a:endParaRPr>
        </a:p>
        <a:p>
          <a:pPr rtl="0"/>
          <a:r>
            <a:rPr lang="ja-JP" altLang="ja-JP" sz="1100" b="0" i="0" baseline="0">
              <a:solidFill>
                <a:schemeClr val="dk1"/>
              </a:solidFill>
              <a:effectLst/>
              <a:latin typeface="+mn-lt"/>
              <a:ea typeface="+mn-ea"/>
              <a:cs typeface="+mn-cs"/>
            </a:rPr>
            <a:t>国・道の制度に基づく医療扶助や障がい者支援を行っている。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139700</xdr:rowOff>
    </xdr:to>
    <xdr:cxnSp macro="">
      <xdr:nvCxnSpPr>
        <xdr:cNvPr id="185" name="直線コネクタ 184"/>
        <xdr:cNvCxnSpPr/>
      </xdr:nvCxnSpPr>
      <xdr:spPr>
        <a:xfrm>
          <a:off x="3987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114300</xdr:rowOff>
    </xdr:to>
    <xdr:cxnSp macro="">
      <xdr:nvCxnSpPr>
        <xdr:cNvPr id="188" name="直線コネクタ 187"/>
        <xdr:cNvCxnSpPr/>
      </xdr:nvCxnSpPr>
      <xdr:spPr>
        <a:xfrm flipV="1">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114300</xdr:rowOff>
    </xdr:to>
    <xdr:cxnSp macro="">
      <xdr:nvCxnSpPr>
        <xdr:cNvPr id="191" name="直線コネクタ 190"/>
        <xdr:cNvCxnSpPr/>
      </xdr:nvCxnSpPr>
      <xdr:spPr>
        <a:xfrm>
          <a:off x="2209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4" name="直線コネクタ 193"/>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4" name="楕円 203"/>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5"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特別会計への繰出金は、簡易水道・下水道・直営診療所・国民健康保険・介護保険・後期高齢者医療の合計に係るものである。</a:t>
          </a:r>
          <a:endParaRPr lang="ja-JP" altLang="ja-JP" sz="1400">
            <a:effectLst/>
          </a:endParaRPr>
        </a:p>
        <a:p>
          <a:pPr rtl="0"/>
          <a:r>
            <a:rPr lang="ja-JP" altLang="ja-JP" sz="1100" b="0" i="0" baseline="0">
              <a:solidFill>
                <a:schemeClr val="dk1"/>
              </a:solidFill>
              <a:effectLst/>
              <a:latin typeface="+mn-lt"/>
              <a:ea typeface="+mn-ea"/>
              <a:cs typeface="+mn-cs"/>
            </a:rPr>
            <a:t>これまで整備してきた簡易水道・下水道施設の維持管理経費や直営診療所への赤字補填的な繰出金が多額となっている。</a:t>
          </a:r>
          <a:endParaRPr lang="ja-JP" altLang="ja-JP" sz="1400">
            <a:effectLst/>
          </a:endParaRPr>
        </a:p>
        <a:p>
          <a:pPr rtl="0"/>
          <a:r>
            <a:rPr lang="ja-JP" altLang="ja-JP" sz="1100" b="0" i="0" baseline="0">
              <a:solidFill>
                <a:schemeClr val="dk1"/>
              </a:solidFill>
              <a:effectLst/>
              <a:latin typeface="+mn-lt"/>
              <a:ea typeface="+mn-ea"/>
              <a:cs typeface="+mn-cs"/>
            </a:rPr>
            <a:t>人口密度が低く、施設規模に対し利用者が少ないため、独立採算での運営が厳しいが、経費の削減を図り、普通会計の負担金を減らしていくように努める。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54</xdr:row>
      <xdr:rowOff>153670</xdr:rowOff>
    </xdr:to>
    <xdr:cxnSp macro="">
      <xdr:nvCxnSpPr>
        <xdr:cNvPr id="245" name="直線コネクタ 244"/>
        <xdr:cNvCxnSpPr/>
      </xdr:nvCxnSpPr>
      <xdr:spPr>
        <a:xfrm flipV="1">
          <a:off x="15671800" y="9408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153670</xdr:rowOff>
    </xdr:to>
    <xdr:cxnSp macro="">
      <xdr:nvCxnSpPr>
        <xdr:cNvPr id="248" name="直線コネクタ 247"/>
        <xdr:cNvCxnSpPr/>
      </xdr:nvCxnSpPr>
      <xdr:spPr>
        <a:xfrm>
          <a:off x="14782800" y="9385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127000</xdr:rowOff>
    </xdr:to>
    <xdr:cxnSp macro="">
      <xdr:nvCxnSpPr>
        <xdr:cNvPr id="251" name="直線コネクタ 250"/>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55</xdr:row>
      <xdr:rowOff>16510</xdr:rowOff>
    </xdr:to>
    <xdr:cxnSp macro="">
      <xdr:nvCxnSpPr>
        <xdr:cNvPr id="254" name="直線コネクタ 253"/>
        <xdr:cNvCxnSpPr/>
      </xdr:nvCxnSpPr>
      <xdr:spPr>
        <a:xfrm flipV="1">
          <a:off x="13004800" y="9347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4" name="楕円 263"/>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115587</xdr:rowOff>
    </xdr:from>
    <xdr:ext cx="762000" cy="259045"/>
    <xdr:sp macro="" textlink="">
      <xdr:nvSpPr>
        <xdr:cNvPr id="265"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102870</xdr:rowOff>
    </xdr:from>
    <xdr:to>
      <xdr:col>78</xdr:col>
      <xdr:colOff>120650</xdr:colOff>
      <xdr:row>55</xdr:row>
      <xdr:rowOff>33020</xdr:rowOff>
    </xdr:to>
    <xdr:sp macro="" textlink="">
      <xdr:nvSpPr>
        <xdr:cNvPr id="266" name="楕円 265"/>
        <xdr:cNvSpPr/>
      </xdr:nvSpPr>
      <xdr:spPr>
        <a:xfrm>
          <a:off x="15621000" y="93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43197</xdr:rowOff>
    </xdr:from>
    <xdr:ext cx="736600" cy="259045"/>
    <xdr:sp macro="" textlink="">
      <xdr:nvSpPr>
        <xdr:cNvPr id="267" name="テキスト ボックス 266"/>
        <xdr:cNvSpPr txBox="1"/>
      </xdr:nvSpPr>
      <xdr:spPr>
        <a:xfrm>
          <a:off x="15290800" y="913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0" name="楕円 26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1" name="テキスト ボックス 27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2" name="楕円 271"/>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3" name="テキスト ボックス 272"/>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r>
            <a:rPr lang="ja-JP" altLang="ja-JP" sz="1100" b="0" i="0" baseline="0">
              <a:solidFill>
                <a:schemeClr val="dk1"/>
              </a:solidFill>
              <a:effectLst/>
              <a:latin typeface="+mn-lt"/>
              <a:ea typeface="+mn-ea"/>
              <a:cs typeface="+mn-cs"/>
            </a:rPr>
            <a:t>主要なものは、ゴミ処理、消防業務を行っている一部事務組合への負担金と各種団体への補助金である。今後も交付団体等の事業内容を精査し、適正な執行に努める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147574</xdr:rowOff>
    </xdr:to>
    <xdr:cxnSp macro="">
      <xdr:nvCxnSpPr>
        <xdr:cNvPr id="303" name="直線コネクタ 302"/>
        <xdr:cNvCxnSpPr/>
      </xdr:nvCxnSpPr>
      <xdr:spPr>
        <a:xfrm flipV="1">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06" name="直線コネクタ 305"/>
        <xdr:cNvCxnSpPr/>
      </xdr:nvCxnSpPr>
      <xdr:spPr>
        <a:xfrm>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124714</xdr:rowOff>
    </xdr:to>
    <xdr:cxnSp macro="">
      <xdr:nvCxnSpPr>
        <xdr:cNvPr id="309" name="直線コネクタ 308"/>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12" name="直線コネクタ 311"/>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2" name="楕円 321"/>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3"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6" name="楕円 325"/>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7" name="テキスト ボックス 326"/>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8" name="楕円 327"/>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9" name="テキスト ボックス 328"/>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0" name="楕円 32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1" name="テキスト ボックス 33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同水準となっている。給食センター建設などの大型事業の起債の償還が始まり、公債費の比率が上がっている。今後においては、高金利の町債の繰上償還の実施や新規の起債の抑制で、残高の減少を目指す</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77</xdr:row>
      <xdr:rowOff>104139</xdr:rowOff>
    </xdr:to>
    <xdr:cxnSp macro="">
      <xdr:nvCxnSpPr>
        <xdr:cNvPr id="363" name="直線コネクタ 362"/>
        <xdr:cNvCxnSpPr/>
      </xdr:nvCxnSpPr>
      <xdr:spPr>
        <a:xfrm>
          <a:off x="3987800" y="13260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43180</xdr:rowOff>
    </xdr:from>
    <xdr:to>
      <xdr:col>19</xdr:col>
      <xdr:colOff>187325</xdr:colOff>
      <xdr:row>77</xdr:row>
      <xdr:rowOff>58420</xdr:rowOff>
    </xdr:to>
    <xdr:cxnSp macro="">
      <xdr:nvCxnSpPr>
        <xdr:cNvPr id="366" name="直線コネクタ 365"/>
        <xdr:cNvCxnSpPr/>
      </xdr:nvCxnSpPr>
      <xdr:spPr>
        <a:xfrm>
          <a:off x="3098800" y="13244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43180</xdr:rowOff>
    </xdr:to>
    <xdr:cxnSp macro="">
      <xdr:nvCxnSpPr>
        <xdr:cNvPr id="369" name="直線コネクタ 368"/>
        <xdr:cNvCxnSpPr/>
      </xdr:nvCxnSpPr>
      <xdr:spPr>
        <a:xfrm>
          <a:off x="2209800" y="1324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39370</xdr:rowOff>
    </xdr:to>
    <xdr:cxnSp macro="">
      <xdr:nvCxnSpPr>
        <xdr:cNvPr id="372" name="直線コネクタ 371"/>
        <xdr:cNvCxnSpPr/>
      </xdr:nvCxnSpPr>
      <xdr:spPr>
        <a:xfrm>
          <a:off x="1320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2" name="楕円 381"/>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3"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xdr:rowOff>
    </xdr:from>
    <xdr:to>
      <xdr:col>20</xdr:col>
      <xdr:colOff>38100</xdr:colOff>
      <xdr:row>77</xdr:row>
      <xdr:rowOff>109220</xdr:rowOff>
    </xdr:to>
    <xdr:sp macro="" textlink="">
      <xdr:nvSpPr>
        <xdr:cNvPr id="384" name="楕円 383"/>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93997</xdr:rowOff>
    </xdr:from>
    <xdr:ext cx="736600" cy="259045"/>
    <xdr:sp macro="" textlink="">
      <xdr:nvSpPr>
        <xdr:cNvPr id="385" name="テキスト ボックス 384"/>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163830</xdr:rowOff>
    </xdr:from>
    <xdr:to>
      <xdr:col>15</xdr:col>
      <xdr:colOff>149225</xdr:colOff>
      <xdr:row>77</xdr:row>
      <xdr:rowOff>93980</xdr:rowOff>
    </xdr:to>
    <xdr:sp macro="" textlink="">
      <xdr:nvSpPr>
        <xdr:cNvPr id="386" name="楕円 385"/>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78757</xdr:rowOff>
    </xdr:from>
    <xdr:ext cx="762000" cy="259045"/>
    <xdr:sp macro="" textlink="">
      <xdr:nvSpPr>
        <xdr:cNvPr id="387" name="テキスト ボックス 386"/>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88" name="楕円 387"/>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74947</xdr:rowOff>
    </xdr:from>
    <xdr:ext cx="762000" cy="259045"/>
    <xdr:sp macro="" textlink="">
      <xdr:nvSpPr>
        <xdr:cNvPr id="389" name="テキスト ボックス 388"/>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0" name="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91" name="テキスト ボックス 390"/>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類似団体平均を下回っているが、今後、扶助費の増加など経常的経費の増加する要因が含んでいるので、今後も、歳出の</a:t>
          </a:r>
          <a:r>
            <a:rPr lang="ja-JP" altLang="en-US" sz="1100" b="0" i="0" baseline="0">
              <a:solidFill>
                <a:schemeClr val="dk1"/>
              </a:solidFill>
              <a:effectLst/>
              <a:latin typeface="+mn-lt"/>
              <a:ea typeface="+mn-ea"/>
              <a:cs typeface="+mn-cs"/>
            </a:rPr>
            <a:t>抑制を</a:t>
          </a:r>
          <a:r>
            <a:rPr lang="ja-JP" altLang="ja-JP" sz="1100" b="0" i="0" baseline="0">
              <a:solidFill>
                <a:schemeClr val="dk1"/>
              </a:solidFill>
              <a:effectLst/>
              <a:latin typeface="+mn-lt"/>
              <a:ea typeface="+mn-ea"/>
              <a:cs typeface="+mn-cs"/>
            </a:rPr>
            <a:t>図り、弾力のある行財政運営を図る。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84138</xdr:rowOff>
    </xdr:from>
    <xdr:to>
      <xdr:col>82</xdr:col>
      <xdr:colOff>107950</xdr:colOff>
      <xdr:row>75</xdr:row>
      <xdr:rowOff>98425</xdr:rowOff>
    </xdr:to>
    <xdr:cxnSp macro="">
      <xdr:nvCxnSpPr>
        <xdr:cNvPr id="428" name="直線コネクタ 427"/>
        <xdr:cNvCxnSpPr/>
      </xdr:nvCxnSpPr>
      <xdr:spPr>
        <a:xfrm flipV="1">
          <a:off x="15671800" y="129428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167005</xdr:rowOff>
    </xdr:from>
    <xdr:to>
      <xdr:col>78</xdr:col>
      <xdr:colOff>69850</xdr:colOff>
      <xdr:row>75</xdr:row>
      <xdr:rowOff>98425</xdr:rowOff>
    </xdr:to>
    <xdr:cxnSp macro="">
      <xdr:nvCxnSpPr>
        <xdr:cNvPr id="431" name="直線コネクタ 430"/>
        <xdr:cNvCxnSpPr/>
      </xdr:nvCxnSpPr>
      <xdr:spPr>
        <a:xfrm>
          <a:off x="14782800" y="128543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38418</xdr:rowOff>
    </xdr:from>
    <xdr:to>
      <xdr:col>73</xdr:col>
      <xdr:colOff>180975</xdr:colOff>
      <xdr:row>74</xdr:row>
      <xdr:rowOff>167005</xdr:rowOff>
    </xdr:to>
    <xdr:cxnSp macro="">
      <xdr:nvCxnSpPr>
        <xdr:cNvPr id="434" name="直線コネクタ 433"/>
        <xdr:cNvCxnSpPr/>
      </xdr:nvCxnSpPr>
      <xdr:spPr>
        <a:xfrm>
          <a:off x="13893800" y="1272571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38418</xdr:rowOff>
    </xdr:from>
    <xdr:to>
      <xdr:col>69</xdr:col>
      <xdr:colOff>92075</xdr:colOff>
      <xdr:row>74</xdr:row>
      <xdr:rowOff>61278</xdr:rowOff>
    </xdr:to>
    <xdr:cxnSp macro="">
      <xdr:nvCxnSpPr>
        <xdr:cNvPr id="437" name="直線コネクタ 436"/>
        <xdr:cNvCxnSpPr/>
      </xdr:nvCxnSpPr>
      <xdr:spPr>
        <a:xfrm flipV="1">
          <a:off x="13004800" y="127257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33338</xdr:rowOff>
    </xdr:from>
    <xdr:to>
      <xdr:col>82</xdr:col>
      <xdr:colOff>158750</xdr:colOff>
      <xdr:row>75</xdr:row>
      <xdr:rowOff>134938</xdr:rowOff>
    </xdr:to>
    <xdr:sp macro="" textlink="">
      <xdr:nvSpPr>
        <xdr:cNvPr id="447" name="楕円 446"/>
        <xdr:cNvSpPr/>
      </xdr:nvSpPr>
      <xdr:spPr>
        <a:xfrm>
          <a:off x="16459200" y="128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49865</xdr:rowOff>
    </xdr:from>
    <xdr:ext cx="762000" cy="259045"/>
    <xdr:sp macro="" textlink="">
      <xdr:nvSpPr>
        <xdr:cNvPr id="448" name="公債費以外該当値テキスト"/>
        <xdr:cNvSpPr txBox="1"/>
      </xdr:nvSpPr>
      <xdr:spPr>
        <a:xfrm>
          <a:off x="16598900" y="1273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47625</xdr:rowOff>
    </xdr:from>
    <xdr:to>
      <xdr:col>78</xdr:col>
      <xdr:colOff>120650</xdr:colOff>
      <xdr:row>75</xdr:row>
      <xdr:rowOff>149225</xdr:rowOff>
    </xdr:to>
    <xdr:sp macro="" textlink="">
      <xdr:nvSpPr>
        <xdr:cNvPr id="449" name="楕円 448"/>
        <xdr:cNvSpPr/>
      </xdr:nvSpPr>
      <xdr:spPr>
        <a:xfrm>
          <a:off x="15621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159402</xdr:rowOff>
    </xdr:from>
    <xdr:ext cx="736600" cy="259045"/>
    <xdr:sp macro="" textlink="">
      <xdr:nvSpPr>
        <xdr:cNvPr id="450" name="テキスト ボックス 449"/>
        <xdr:cNvSpPr txBox="1"/>
      </xdr:nvSpPr>
      <xdr:spPr>
        <a:xfrm>
          <a:off x="15290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116205</xdr:rowOff>
    </xdr:from>
    <xdr:to>
      <xdr:col>74</xdr:col>
      <xdr:colOff>31750</xdr:colOff>
      <xdr:row>75</xdr:row>
      <xdr:rowOff>46355</xdr:rowOff>
    </xdr:to>
    <xdr:sp macro="" textlink="">
      <xdr:nvSpPr>
        <xdr:cNvPr id="451" name="楕円 450"/>
        <xdr:cNvSpPr/>
      </xdr:nvSpPr>
      <xdr:spPr>
        <a:xfrm>
          <a:off x="14732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56532</xdr:rowOff>
    </xdr:from>
    <xdr:ext cx="762000" cy="259045"/>
    <xdr:sp macro="" textlink="">
      <xdr:nvSpPr>
        <xdr:cNvPr id="452" name="テキスト ボックス 451"/>
        <xdr:cNvSpPr txBox="1"/>
      </xdr:nvSpPr>
      <xdr:spPr>
        <a:xfrm>
          <a:off x="14401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159068</xdr:rowOff>
    </xdr:from>
    <xdr:to>
      <xdr:col>69</xdr:col>
      <xdr:colOff>142875</xdr:colOff>
      <xdr:row>74</xdr:row>
      <xdr:rowOff>89218</xdr:rowOff>
    </xdr:to>
    <xdr:sp macro="" textlink="">
      <xdr:nvSpPr>
        <xdr:cNvPr id="453" name="楕円 452"/>
        <xdr:cNvSpPr/>
      </xdr:nvSpPr>
      <xdr:spPr>
        <a:xfrm>
          <a:off x="13843000" y="126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99395</xdr:rowOff>
    </xdr:from>
    <xdr:ext cx="762000" cy="259045"/>
    <xdr:sp macro="" textlink="">
      <xdr:nvSpPr>
        <xdr:cNvPr id="454" name="テキスト ボックス 453"/>
        <xdr:cNvSpPr txBox="1"/>
      </xdr:nvSpPr>
      <xdr:spPr>
        <a:xfrm>
          <a:off x="13512800" y="1244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10478</xdr:rowOff>
    </xdr:from>
    <xdr:to>
      <xdr:col>65</xdr:col>
      <xdr:colOff>53975</xdr:colOff>
      <xdr:row>74</xdr:row>
      <xdr:rowOff>112078</xdr:rowOff>
    </xdr:to>
    <xdr:sp macro="" textlink="">
      <xdr:nvSpPr>
        <xdr:cNvPr id="455" name="楕円 454"/>
        <xdr:cNvSpPr/>
      </xdr:nvSpPr>
      <xdr:spPr>
        <a:xfrm>
          <a:off x="12954000" y="126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122255</xdr:rowOff>
    </xdr:from>
    <xdr:ext cx="762000" cy="259045"/>
    <xdr:sp macro="" textlink="">
      <xdr:nvSpPr>
        <xdr:cNvPr id="456" name="テキスト ボックス 455"/>
        <xdr:cNvSpPr txBox="1"/>
      </xdr:nvSpPr>
      <xdr:spPr>
        <a:xfrm>
          <a:off x="12623800" y="124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99978</xdr:rowOff>
    </xdr:from>
    <xdr:to>
      <xdr:col>29</xdr:col>
      <xdr:colOff>127000</xdr:colOff>
      <xdr:row>16</xdr:row>
      <xdr:rowOff>100496</xdr:rowOff>
    </xdr:to>
    <xdr:cxnSp macro="">
      <xdr:nvCxnSpPr>
        <xdr:cNvPr id="49" name="直線コネクタ 48"/>
        <xdr:cNvCxnSpPr/>
      </xdr:nvCxnSpPr>
      <xdr:spPr bwMode="auto">
        <a:xfrm flipV="1">
          <a:off x="5003800" y="2890803"/>
          <a:ext cx="647700" cy="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100496</xdr:rowOff>
    </xdr:from>
    <xdr:to>
      <xdr:col>26</xdr:col>
      <xdr:colOff>50800</xdr:colOff>
      <xdr:row>16</xdr:row>
      <xdr:rowOff>121386</xdr:rowOff>
    </xdr:to>
    <xdr:cxnSp macro="">
      <xdr:nvCxnSpPr>
        <xdr:cNvPr id="52" name="直線コネクタ 51"/>
        <xdr:cNvCxnSpPr/>
      </xdr:nvCxnSpPr>
      <xdr:spPr bwMode="auto">
        <a:xfrm flipV="1">
          <a:off x="4305300" y="2891321"/>
          <a:ext cx="6985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121386</xdr:rowOff>
    </xdr:from>
    <xdr:to>
      <xdr:col>22</xdr:col>
      <xdr:colOff>114300</xdr:colOff>
      <xdr:row>16</xdr:row>
      <xdr:rowOff>132437</xdr:rowOff>
    </xdr:to>
    <xdr:cxnSp macro="">
      <xdr:nvCxnSpPr>
        <xdr:cNvPr id="55" name="直線コネクタ 54"/>
        <xdr:cNvCxnSpPr/>
      </xdr:nvCxnSpPr>
      <xdr:spPr bwMode="auto">
        <a:xfrm flipV="1">
          <a:off x="3606800" y="2912211"/>
          <a:ext cx="698500" cy="1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132437</xdr:rowOff>
    </xdr:from>
    <xdr:to>
      <xdr:col>18</xdr:col>
      <xdr:colOff>177800</xdr:colOff>
      <xdr:row>16</xdr:row>
      <xdr:rowOff>164767</xdr:rowOff>
    </xdr:to>
    <xdr:cxnSp macro="">
      <xdr:nvCxnSpPr>
        <xdr:cNvPr id="58" name="直線コネクタ 57"/>
        <xdr:cNvCxnSpPr/>
      </xdr:nvCxnSpPr>
      <xdr:spPr bwMode="auto">
        <a:xfrm flipV="1">
          <a:off x="2908300" y="2923262"/>
          <a:ext cx="698500" cy="3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49178</xdr:rowOff>
    </xdr:from>
    <xdr:to>
      <xdr:col>29</xdr:col>
      <xdr:colOff>177800</xdr:colOff>
      <xdr:row>16</xdr:row>
      <xdr:rowOff>150778</xdr:rowOff>
    </xdr:to>
    <xdr:sp macro="" textlink="">
      <xdr:nvSpPr>
        <xdr:cNvPr id="68" name="楕円 67"/>
        <xdr:cNvSpPr/>
      </xdr:nvSpPr>
      <xdr:spPr bwMode="auto">
        <a:xfrm>
          <a:off x="5600700" y="284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65705</xdr:rowOff>
    </xdr:from>
    <xdr:ext cx="762000" cy="259045"/>
    <xdr:sp macro="" textlink="">
      <xdr:nvSpPr>
        <xdr:cNvPr id="69" name="人口1人当たり決算額の推移該当値テキスト130"/>
        <xdr:cNvSpPr txBox="1"/>
      </xdr:nvSpPr>
      <xdr:spPr>
        <a:xfrm>
          <a:off x="5740400" y="26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49696</xdr:rowOff>
    </xdr:from>
    <xdr:to>
      <xdr:col>26</xdr:col>
      <xdr:colOff>101600</xdr:colOff>
      <xdr:row>16</xdr:row>
      <xdr:rowOff>151296</xdr:rowOff>
    </xdr:to>
    <xdr:sp macro="" textlink="">
      <xdr:nvSpPr>
        <xdr:cNvPr id="70" name="楕円 69"/>
        <xdr:cNvSpPr/>
      </xdr:nvSpPr>
      <xdr:spPr bwMode="auto">
        <a:xfrm>
          <a:off x="4953000" y="28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161473</xdr:rowOff>
    </xdr:from>
    <xdr:ext cx="736600" cy="259045"/>
    <xdr:sp macro="" textlink="">
      <xdr:nvSpPr>
        <xdr:cNvPr id="71" name="テキスト ボックス 70"/>
        <xdr:cNvSpPr txBox="1"/>
      </xdr:nvSpPr>
      <xdr:spPr>
        <a:xfrm>
          <a:off x="4622800" y="2609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70586</xdr:rowOff>
    </xdr:from>
    <xdr:to>
      <xdr:col>22</xdr:col>
      <xdr:colOff>165100</xdr:colOff>
      <xdr:row>17</xdr:row>
      <xdr:rowOff>736</xdr:rowOff>
    </xdr:to>
    <xdr:sp macro="" textlink="">
      <xdr:nvSpPr>
        <xdr:cNvPr id="72" name="楕円 71"/>
        <xdr:cNvSpPr/>
      </xdr:nvSpPr>
      <xdr:spPr bwMode="auto">
        <a:xfrm>
          <a:off x="4254500" y="28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10913</xdr:rowOff>
    </xdr:from>
    <xdr:ext cx="762000" cy="259045"/>
    <xdr:sp macro="" textlink="">
      <xdr:nvSpPr>
        <xdr:cNvPr id="73" name="テキスト ボックス 72"/>
        <xdr:cNvSpPr txBox="1"/>
      </xdr:nvSpPr>
      <xdr:spPr>
        <a:xfrm>
          <a:off x="3924300" y="263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81637</xdr:rowOff>
    </xdr:from>
    <xdr:to>
      <xdr:col>19</xdr:col>
      <xdr:colOff>38100</xdr:colOff>
      <xdr:row>17</xdr:row>
      <xdr:rowOff>11787</xdr:rowOff>
    </xdr:to>
    <xdr:sp macro="" textlink="">
      <xdr:nvSpPr>
        <xdr:cNvPr id="74" name="楕円 73"/>
        <xdr:cNvSpPr/>
      </xdr:nvSpPr>
      <xdr:spPr bwMode="auto">
        <a:xfrm>
          <a:off x="3556000" y="287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21964</xdr:rowOff>
    </xdr:from>
    <xdr:ext cx="762000" cy="259045"/>
    <xdr:sp macro="" textlink="">
      <xdr:nvSpPr>
        <xdr:cNvPr id="75" name="テキスト ボックス 74"/>
        <xdr:cNvSpPr txBox="1"/>
      </xdr:nvSpPr>
      <xdr:spPr>
        <a:xfrm>
          <a:off x="3225800" y="264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113967</xdr:rowOff>
    </xdr:from>
    <xdr:to>
      <xdr:col>15</xdr:col>
      <xdr:colOff>101600</xdr:colOff>
      <xdr:row>17</xdr:row>
      <xdr:rowOff>44117</xdr:rowOff>
    </xdr:to>
    <xdr:sp macro="" textlink="">
      <xdr:nvSpPr>
        <xdr:cNvPr id="76" name="楕円 75"/>
        <xdr:cNvSpPr/>
      </xdr:nvSpPr>
      <xdr:spPr bwMode="auto">
        <a:xfrm>
          <a:off x="2857500" y="290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54294</xdr:rowOff>
    </xdr:from>
    <xdr:ext cx="762000" cy="259045"/>
    <xdr:sp macro="" textlink="">
      <xdr:nvSpPr>
        <xdr:cNvPr id="77" name="テキスト ボックス 76"/>
        <xdr:cNvSpPr txBox="1"/>
      </xdr:nvSpPr>
      <xdr:spPr>
        <a:xfrm>
          <a:off x="2527300" y="267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217358</xdr:rowOff>
    </xdr:from>
    <xdr:to>
      <xdr:col>29</xdr:col>
      <xdr:colOff>127000</xdr:colOff>
      <xdr:row>34</xdr:row>
      <xdr:rowOff>312135</xdr:rowOff>
    </xdr:to>
    <xdr:cxnSp macro="">
      <xdr:nvCxnSpPr>
        <xdr:cNvPr id="110" name="直線コネクタ 109"/>
        <xdr:cNvCxnSpPr/>
      </xdr:nvCxnSpPr>
      <xdr:spPr bwMode="auto">
        <a:xfrm flipV="1">
          <a:off x="5003800" y="6484808"/>
          <a:ext cx="647700" cy="9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312135</xdr:rowOff>
    </xdr:from>
    <xdr:to>
      <xdr:col>26</xdr:col>
      <xdr:colOff>50800</xdr:colOff>
      <xdr:row>35</xdr:row>
      <xdr:rowOff>7579</xdr:rowOff>
    </xdr:to>
    <xdr:cxnSp macro="">
      <xdr:nvCxnSpPr>
        <xdr:cNvPr id="113" name="直線コネクタ 112"/>
        <xdr:cNvCxnSpPr/>
      </xdr:nvCxnSpPr>
      <xdr:spPr bwMode="auto">
        <a:xfrm flipV="1">
          <a:off x="4305300" y="6579585"/>
          <a:ext cx="698500" cy="3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7579</xdr:rowOff>
    </xdr:from>
    <xdr:to>
      <xdr:col>22</xdr:col>
      <xdr:colOff>114300</xdr:colOff>
      <xdr:row>35</xdr:row>
      <xdr:rowOff>79573</xdr:rowOff>
    </xdr:to>
    <xdr:cxnSp macro="">
      <xdr:nvCxnSpPr>
        <xdr:cNvPr id="116" name="直線コネクタ 115"/>
        <xdr:cNvCxnSpPr/>
      </xdr:nvCxnSpPr>
      <xdr:spPr bwMode="auto">
        <a:xfrm flipV="1">
          <a:off x="3606800" y="6617929"/>
          <a:ext cx="698500" cy="71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79573</xdr:rowOff>
    </xdr:from>
    <xdr:to>
      <xdr:col>18</xdr:col>
      <xdr:colOff>177800</xdr:colOff>
      <xdr:row>35</xdr:row>
      <xdr:rowOff>134643</xdr:rowOff>
    </xdr:to>
    <xdr:cxnSp macro="">
      <xdr:nvCxnSpPr>
        <xdr:cNvPr id="119" name="直線コネクタ 118"/>
        <xdr:cNvCxnSpPr/>
      </xdr:nvCxnSpPr>
      <xdr:spPr bwMode="auto">
        <a:xfrm flipV="1">
          <a:off x="2908300" y="6689923"/>
          <a:ext cx="698500" cy="5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166558</xdr:rowOff>
    </xdr:from>
    <xdr:to>
      <xdr:col>29</xdr:col>
      <xdr:colOff>177800</xdr:colOff>
      <xdr:row>34</xdr:row>
      <xdr:rowOff>268158</xdr:rowOff>
    </xdr:to>
    <xdr:sp macro="" textlink="">
      <xdr:nvSpPr>
        <xdr:cNvPr id="129" name="楕円 128"/>
        <xdr:cNvSpPr/>
      </xdr:nvSpPr>
      <xdr:spPr bwMode="auto">
        <a:xfrm>
          <a:off x="5600700" y="643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11635</xdr:rowOff>
    </xdr:from>
    <xdr:ext cx="762000" cy="259045"/>
    <xdr:sp macro="" textlink="">
      <xdr:nvSpPr>
        <xdr:cNvPr id="130" name="人口1人当たり決算額の推移該当値テキスト445"/>
        <xdr:cNvSpPr txBox="1"/>
      </xdr:nvSpPr>
      <xdr:spPr>
        <a:xfrm>
          <a:off x="5740400" y="62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261335</xdr:rowOff>
    </xdr:from>
    <xdr:to>
      <xdr:col>26</xdr:col>
      <xdr:colOff>101600</xdr:colOff>
      <xdr:row>35</xdr:row>
      <xdr:rowOff>20035</xdr:rowOff>
    </xdr:to>
    <xdr:sp macro="" textlink="">
      <xdr:nvSpPr>
        <xdr:cNvPr id="131" name="楕円 130"/>
        <xdr:cNvSpPr/>
      </xdr:nvSpPr>
      <xdr:spPr bwMode="auto">
        <a:xfrm>
          <a:off x="4953000" y="652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30213</xdr:rowOff>
    </xdr:from>
    <xdr:ext cx="736600" cy="259045"/>
    <xdr:sp macro="" textlink="">
      <xdr:nvSpPr>
        <xdr:cNvPr id="132" name="テキスト ボックス 131"/>
        <xdr:cNvSpPr txBox="1"/>
      </xdr:nvSpPr>
      <xdr:spPr>
        <a:xfrm>
          <a:off x="4622800" y="629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299679</xdr:rowOff>
    </xdr:from>
    <xdr:to>
      <xdr:col>22</xdr:col>
      <xdr:colOff>165100</xdr:colOff>
      <xdr:row>35</xdr:row>
      <xdr:rowOff>58379</xdr:rowOff>
    </xdr:to>
    <xdr:sp macro="" textlink="">
      <xdr:nvSpPr>
        <xdr:cNvPr id="133" name="楕円 132"/>
        <xdr:cNvSpPr/>
      </xdr:nvSpPr>
      <xdr:spPr bwMode="auto">
        <a:xfrm>
          <a:off x="4254500" y="656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68556</xdr:rowOff>
    </xdr:from>
    <xdr:ext cx="762000" cy="259045"/>
    <xdr:sp macro="" textlink="">
      <xdr:nvSpPr>
        <xdr:cNvPr id="134" name="テキスト ボックス 133"/>
        <xdr:cNvSpPr txBox="1"/>
      </xdr:nvSpPr>
      <xdr:spPr>
        <a:xfrm>
          <a:off x="3924300" y="633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28773</xdr:rowOff>
    </xdr:from>
    <xdr:to>
      <xdr:col>19</xdr:col>
      <xdr:colOff>38100</xdr:colOff>
      <xdr:row>35</xdr:row>
      <xdr:rowOff>130373</xdr:rowOff>
    </xdr:to>
    <xdr:sp macro="" textlink="">
      <xdr:nvSpPr>
        <xdr:cNvPr id="135" name="楕円 134"/>
        <xdr:cNvSpPr/>
      </xdr:nvSpPr>
      <xdr:spPr bwMode="auto">
        <a:xfrm>
          <a:off x="3556000" y="663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140550</xdr:rowOff>
    </xdr:from>
    <xdr:ext cx="762000" cy="259045"/>
    <xdr:sp macro="" textlink="">
      <xdr:nvSpPr>
        <xdr:cNvPr id="136" name="テキスト ボックス 135"/>
        <xdr:cNvSpPr txBox="1"/>
      </xdr:nvSpPr>
      <xdr:spPr>
        <a:xfrm>
          <a:off x="3225800" y="640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83843</xdr:rowOff>
    </xdr:from>
    <xdr:to>
      <xdr:col>15</xdr:col>
      <xdr:colOff>101600</xdr:colOff>
      <xdr:row>35</xdr:row>
      <xdr:rowOff>185443</xdr:rowOff>
    </xdr:to>
    <xdr:sp macro="" textlink="">
      <xdr:nvSpPr>
        <xdr:cNvPr id="137" name="楕円 136"/>
        <xdr:cNvSpPr/>
      </xdr:nvSpPr>
      <xdr:spPr bwMode="auto">
        <a:xfrm>
          <a:off x="2857500" y="669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195620</xdr:rowOff>
    </xdr:from>
    <xdr:ext cx="762000" cy="259045"/>
    <xdr:sp macro="" textlink="">
      <xdr:nvSpPr>
        <xdr:cNvPr id="138" name="テキスト ボックス 137"/>
        <xdr:cNvSpPr txBox="1"/>
      </xdr:nvSpPr>
      <xdr:spPr>
        <a:xfrm>
          <a:off x="2527300" y="646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34447</xdr:rowOff>
    </xdr:from>
    <xdr:to>
      <xdr:col>24</xdr:col>
      <xdr:colOff>63500</xdr:colOff>
      <xdr:row>36</xdr:row>
      <xdr:rowOff>40099</xdr:rowOff>
    </xdr:to>
    <xdr:cxnSp macro="">
      <xdr:nvCxnSpPr>
        <xdr:cNvPr id="60" name="直線コネクタ 59"/>
        <xdr:cNvCxnSpPr/>
      </xdr:nvCxnSpPr>
      <xdr:spPr>
        <a:xfrm flipV="1">
          <a:off x="3797300" y="6206647"/>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40099</xdr:rowOff>
    </xdr:from>
    <xdr:to>
      <xdr:col>19</xdr:col>
      <xdr:colOff>177800</xdr:colOff>
      <xdr:row>36</xdr:row>
      <xdr:rowOff>40859</xdr:rowOff>
    </xdr:to>
    <xdr:cxnSp macro="">
      <xdr:nvCxnSpPr>
        <xdr:cNvPr id="63" name="直線コネクタ 62"/>
        <xdr:cNvCxnSpPr/>
      </xdr:nvCxnSpPr>
      <xdr:spPr>
        <a:xfrm flipV="1">
          <a:off x="2908300" y="6212299"/>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40859</xdr:rowOff>
    </xdr:from>
    <xdr:to>
      <xdr:col>15</xdr:col>
      <xdr:colOff>50800</xdr:colOff>
      <xdr:row>36</xdr:row>
      <xdr:rowOff>46892</xdr:rowOff>
    </xdr:to>
    <xdr:cxnSp macro="">
      <xdr:nvCxnSpPr>
        <xdr:cNvPr id="66" name="直線コネクタ 65"/>
        <xdr:cNvCxnSpPr/>
      </xdr:nvCxnSpPr>
      <xdr:spPr>
        <a:xfrm flipV="1">
          <a:off x="2019300" y="62130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46892</xdr:rowOff>
    </xdr:from>
    <xdr:to>
      <xdr:col>10</xdr:col>
      <xdr:colOff>114300</xdr:colOff>
      <xdr:row>36</xdr:row>
      <xdr:rowOff>73263</xdr:rowOff>
    </xdr:to>
    <xdr:cxnSp macro="">
      <xdr:nvCxnSpPr>
        <xdr:cNvPr id="69" name="直線コネクタ 68"/>
        <xdr:cNvCxnSpPr/>
      </xdr:nvCxnSpPr>
      <xdr:spPr>
        <a:xfrm flipV="1">
          <a:off x="1130300" y="6219092"/>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155097</xdr:rowOff>
    </xdr:from>
    <xdr:to>
      <xdr:col>24</xdr:col>
      <xdr:colOff>114300</xdr:colOff>
      <xdr:row>36</xdr:row>
      <xdr:rowOff>85247</xdr:rowOff>
    </xdr:to>
    <xdr:sp macro="" textlink="">
      <xdr:nvSpPr>
        <xdr:cNvPr id="79" name="楕円 78"/>
        <xdr:cNvSpPr/>
      </xdr:nvSpPr>
      <xdr:spPr>
        <a:xfrm>
          <a:off x="4584700" y="615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6524</xdr:rowOff>
    </xdr:from>
    <xdr:ext cx="599010" cy="259045"/>
    <xdr:sp macro="" textlink="">
      <xdr:nvSpPr>
        <xdr:cNvPr id="80" name="人件費該当値テキスト"/>
        <xdr:cNvSpPr txBox="1"/>
      </xdr:nvSpPr>
      <xdr:spPr>
        <a:xfrm>
          <a:off x="4686300" y="600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160749</xdr:rowOff>
    </xdr:from>
    <xdr:to>
      <xdr:col>20</xdr:col>
      <xdr:colOff>38100</xdr:colOff>
      <xdr:row>36</xdr:row>
      <xdr:rowOff>90899</xdr:rowOff>
    </xdr:to>
    <xdr:sp macro="" textlink="">
      <xdr:nvSpPr>
        <xdr:cNvPr id="81" name="楕円 80"/>
        <xdr:cNvSpPr/>
      </xdr:nvSpPr>
      <xdr:spPr>
        <a:xfrm>
          <a:off x="3746500" y="61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107426</xdr:rowOff>
    </xdr:from>
    <xdr:ext cx="599010" cy="259045"/>
    <xdr:sp macro="" textlink="">
      <xdr:nvSpPr>
        <xdr:cNvPr id="82" name="テキスト ボックス 81"/>
        <xdr:cNvSpPr txBox="1"/>
      </xdr:nvSpPr>
      <xdr:spPr>
        <a:xfrm>
          <a:off x="3497795" y="593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161509</xdr:rowOff>
    </xdr:from>
    <xdr:to>
      <xdr:col>15</xdr:col>
      <xdr:colOff>101600</xdr:colOff>
      <xdr:row>36</xdr:row>
      <xdr:rowOff>91659</xdr:rowOff>
    </xdr:to>
    <xdr:sp macro="" textlink="">
      <xdr:nvSpPr>
        <xdr:cNvPr id="83" name="楕円 82"/>
        <xdr:cNvSpPr/>
      </xdr:nvSpPr>
      <xdr:spPr>
        <a:xfrm>
          <a:off x="2857500" y="61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108186</xdr:rowOff>
    </xdr:from>
    <xdr:ext cx="599010" cy="259045"/>
    <xdr:sp macro="" textlink="">
      <xdr:nvSpPr>
        <xdr:cNvPr id="84" name="テキスト ボックス 83"/>
        <xdr:cNvSpPr txBox="1"/>
      </xdr:nvSpPr>
      <xdr:spPr>
        <a:xfrm>
          <a:off x="2608795" y="593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167542</xdr:rowOff>
    </xdr:from>
    <xdr:to>
      <xdr:col>10</xdr:col>
      <xdr:colOff>165100</xdr:colOff>
      <xdr:row>36</xdr:row>
      <xdr:rowOff>97692</xdr:rowOff>
    </xdr:to>
    <xdr:sp macro="" textlink="">
      <xdr:nvSpPr>
        <xdr:cNvPr id="85" name="楕円 84"/>
        <xdr:cNvSpPr/>
      </xdr:nvSpPr>
      <xdr:spPr>
        <a:xfrm>
          <a:off x="1968500" y="616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114219</xdr:rowOff>
    </xdr:from>
    <xdr:ext cx="599010" cy="259045"/>
    <xdr:sp macro="" textlink="">
      <xdr:nvSpPr>
        <xdr:cNvPr id="86" name="テキスト ボックス 85"/>
        <xdr:cNvSpPr txBox="1"/>
      </xdr:nvSpPr>
      <xdr:spPr>
        <a:xfrm>
          <a:off x="1719795" y="594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22463</xdr:rowOff>
    </xdr:from>
    <xdr:to>
      <xdr:col>6</xdr:col>
      <xdr:colOff>38100</xdr:colOff>
      <xdr:row>36</xdr:row>
      <xdr:rowOff>124063</xdr:rowOff>
    </xdr:to>
    <xdr:sp macro="" textlink="">
      <xdr:nvSpPr>
        <xdr:cNvPr id="87" name="楕円 86"/>
        <xdr:cNvSpPr/>
      </xdr:nvSpPr>
      <xdr:spPr>
        <a:xfrm>
          <a:off x="1079500" y="61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140590</xdr:rowOff>
    </xdr:from>
    <xdr:ext cx="599010" cy="259045"/>
    <xdr:sp macro="" textlink="">
      <xdr:nvSpPr>
        <xdr:cNvPr id="88" name="テキスト ボックス 87"/>
        <xdr:cNvSpPr txBox="1"/>
      </xdr:nvSpPr>
      <xdr:spPr>
        <a:xfrm>
          <a:off x="830795" y="596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129522</xdr:rowOff>
    </xdr:from>
    <xdr:to>
      <xdr:col>24</xdr:col>
      <xdr:colOff>63500</xdr:colOff>
      <xdr:row>56</xdr:row>
      <xdr:rowOff>140706</xdr:rowOff>
    </xdr:to>
    <xdr:cxnSp macro="">
      <xdr:nvCxnSpPr>
        <xdr:cNvPr id="119" name="直線コネクタ 118"/>
        <xdr:cNvCxnSpPr/>
      </xdr:nvCxnSpPr>
      <xdr:spPr>
        <a:xfrm flipV="1">
          <a:off x="3797300" y="9730722"/>
          <a:ext cx="8382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140706</xdr:rowOff>
    </xdr:from>
    <xdr:to>
      <xdr:col>19</xdr:col>
      <xdr:colOff>177800</xdr:colOff>
      <xdr:row>57</xdr:row>
      <xdr:rowOff>2902</xdr:rowOff>
    </xdr:to>
    <xdr:cxnSp macro="">
      <xdr:nvCxnSpPr>
        <xdr:cNvPr id="122" name="直線コネクタ 121"/>
        <xdr:cNvCxnSpPr/>
      </xdr:nvCxnSpPr>
      <xdr:spPr>
        <a:xfrm flipV="1">
          <a:off x="2908300" y="9741906"/>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2902</xdr:rowOff>
    </xdr:from>
    <xdr:to>
      <xdr:col>15</xdr:col>
      <xdr:colOff>50800</xdr:colOff>
      <xdr:row>57</xdr:row>
      <xdr:rowOff>27467</xdr:rowOff>
    </xdr:to>
    <xdr:cxnSp macro="">
      <xdr:nvCxnSpPr>
        <xdr:cNvPr id="125" name="直線コネクタ 124"/>
        <xdr:cNvCxnSpPr/>
      </xdr:nvCxnSpPr>
      <xdr:spPr>
        <a:xfrm flipV="1">
          <a:off x="2019300" y="9775552"/>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27467</xdr:rowOff>
    </xdr:from>
    <xdr:to>
      <xdr:col>10</xdr:col>
      <xdr:colOff>114300</xdr:colOff>
      <xdr:row>57</xdr:row>
      <xdr:rowOff>52932</xdr:rowOff>
    </xdr:to>
    <xdr:cxnSp macro="">
      <xdr:nvCxnSpPr>
        <xdr:cNvPr id="128" name="直線コネクタ 127"/>
        <xdr:cNvCxnSpPr/>
      </xdr:nvCxnSpPr>
      <xdr:spPr>
        <a:xfrm flipV="1">
          <a:off x="1130300" y="9800117"/>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78722</xdr:rowOff>
    </xdr:from>
    <xdr:to>
      <xdr:col>24</xdr:col>
      <xdr:colOff>114300</xdr:colOff>
      <xdr:row>57</xdr:row>
      <xdr:rowOff>8872</xdr:rowOff>
    </xdr:to>
    <xdr:sp macro="" textlink="">
      <xdr:nvSpPr>
        <xdr:cNvPr id="138" name="楕円 137"/>
        <xdr:cNvSpPr/>
      </xdr:nvSpPr>
      <xdr:spPr>
        <a:xfrm>
          <a:off x="4584700" y="96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101599</xdr:rowOff>
    </xdr:from>
    <xdr:ext cx="599010" cy="259045"/>
    <xdr:sp macro="" textlink="">
      <xdr:nvSpPr>
        <xdr:cNvPr id="139" name="物件費該当値テキスト"/>
        <xdr:cNvSpPr txBox="1"/>
      </xdr:nvSpPr>
      <xdr:spPr>
        <a:xfrm>
          <a:off x="4686300" y="953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89906</xdr:rowOff>
    </xdr:from>
    <xdr:to>
      <xdr:col>20</xdr:col>
      <xdr:colOff>38100</xdr:colOff>
      <xdr:row>57</xdr:row>
      <xdr:rowOff>20056</xdr:rowOff>
    </xdr:to>
    <xdr:sp macro="" textlink="">
      <xdr:nvSpPr>
        <xdr:cNvPr id="140" name="楕円 139"/>
        <xdr:cNvSpPr/>
      </xdr:nvSpPr>
      <xdr:spPr>
        <a:xfrm>
          <a:off x="3746500" y="96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36583</xdr:rowOff>
    </xdr:from>
    <xdr:ext cx="599010" cy="259045"/>
    <xdr:sp macro="" textlink="">
      <xdr:nvSpPr>
        <xdr:cNvPr id="141" name="テキスト ボックス 140"/>
        <xdr:cNvSpPr txBox="1"/>
      </xdr:nvSpPr>
      <xdr:spPr>
        <a:xfrm>
          <a:off x="3497795" y="94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123552</xdr:rowOff>
    </xdr:from>
    <xdr:to>
      <xdr:col>15</xdr:col>
      <xdr:colOff>101600</xdr:colOff>
      <xdr:row>57</xdr:row>
      <xdr:rowOff>53702</xdr:rowOff>
    </xdr:to>
    <xdr:sp macro="" textlink="">
      <xdr:nvSpPr>
        <xdr:cNvPr id="142" name="楕円 141"/>
        <xdr:cNvSpPr/>
      </xdr:nvSpPr>
      <xdr:spPr>
        <a:xfrm>
          <a:off x="2857500" y="97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70229</xdr:rowOff>
    </xdr:from>
    <xdr:ext cx="599010" cy="259045"/>
    <xdr:sp macro="" textlink="">
      <xdr:nvSpPr>
        <xdr:cNvPr id="143" name="テキスト ボックス 142"/>
        <xdr:cNvSpPr txBox="1"/>
      </xdr:nvSpPr>
      <xdr:spPr>
        <a:xfrm>
          <a:off x="2608795" y="949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148117</xdr:rowOff>
    </xdr:from>
    <xdr:to>
      <xdr:col>10</xdr:col>
      <xdr:colOff>165100</xdr:colOff>
      <xdr:row>57</xdr:row>
      <xdr:rowOff>78267</xdr:rowOff>
    </xdr:to>
    <xdr:sp macro="" textlink="">
      <xdr:nvSpPr>
        <xdr:cNvPr id="144" name="楕円 143"/>
        <xdr:cNvSpPr/>
      </xdr:nvSpPr>
      <xdr:spPr>
        <a:xfrm>
          <a:off x="1968500" y="97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94794</xdr:rowOff>
    </xdr:from>
    <xdr:ext cx="599010" cy="259045"/>
    <xdr:sp macro="" textlink="">
      <xdr:nvSpPr>
        <xdr:cNvPr id="145" name="テキスト ボックス 144"/>
        <xdr:cNvSpPr txBox="1"/>
      </xdr:nvSpPr>
      <xdr:spPr>
        <a:xfrm>
          <a:off x="1719795" y="952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2132</xdr:rowOff>
    </xdr:from>
    <xdr:to>
      <xdr:col>6</xdr:col>
      <xdr:colOff>38100</xdr:colOff>
      <xdr:row>57</xdr:row>
      <xdr:rowOff>103732</xdr:rowOff>
    </xdr:to>
    <xdr:sp macro="" textlink="">
      <xdr:nvSpPr>
        <xdr:cNvPr id="146" name="楕円 145"/>
        <xdr:cNvSpPr/>
      </xdr:nvSpPr>
      <xdr:spPr>
        <a:xfrm>
          <a:off x="1079500" y="9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120259</xdr:rowOff>
    </xdr:from>
    <xdr:ext cx="599010" cy="259045"/>
    <xdr:sp macro="" textlink="">
      <xdr:nvSpPr>
        <xdr:cNvPr id="147" name="テキスト ボックス 146"/>
        <xdr:cNvSpPr txBox="1"/>
      </xdr:nvSpPr>
      <xdr:spPr>
        <a:xfrm>
          <a:off x="830795" y="955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14057</xdr:rowOff>
    </xdr:from>
    <xdr:to>
      <xdr:col>24</xdr:col>
      <xdr:colOff>63500</xdr:colOff>
      <xdr:row>77</xdr:row>
      <xdr:rowOff>33296</xdr:rowOff>
    </xdr:to>
    <xdr:cxnSp macro="">
      <xdr:nvCxnSpPr>
        <xdr:cNvPr id="174" name="直線コネクタ 173"/>
        <xdr:cNvCxnSpPr/>
      </xdr:nvCxnSpPr>
      <xdr:spPr>
        <a:xfrm>
          <a:off x="3797300" y="13215707"/>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106256</xdr:rowOff>
    </xdr:from>
    <xdr:to>
      <xdr:col>19</xdr:col>
      <xdr:colOff>177800</xdr:colOff>
      <xdr:row>77</xdr:row>
      <xdr:rowOff>14057</xdr:rowOff>
    </xdr:to>
    <xdr:cxnSp macro="">
      <xdr:nvCxnSpPr>
        <xdr:cNvPr id="177" name="直線コネクタ 176"/>
        <xdr:cNvCxnSpPr/>
      </xdr:nvCxnSpPr>
      <xdr:spPr>
        <a:xfrm>
          <a:off x="2908300" y="13136456"/>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106256</xdr:rowOff>
    </xdr:from>
    <xdr:to>
      <xdr:col>15</xdr:col>
      <xdr:colOff>50800</xdr:colOff>
      <xdr:row>77</xdr:row>
      <xdr:rowOff>2005</xdr:rowOff>
    </xdr:to>
    <xdr:cxnSp macro="">
      <xdr:nvCxnSpPr>
        <xdr:cNvPr id="180" name="直線コネクタ 179"/>
        <xdr:cNvCxnSpPr/>
      </xdr:nvCxnSpPr>
      <xdr:spPr>
        <a:xfrm flipV="1">
          <a:off x="2019300" y="13136456"/>
          <a:ext cx="889000" cy="6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2005</xdr:rowOff>
    </xdr:from>
    <xdr:to>
      <xdr:col>10</xdr:col>
      <xdr:colOff>114300</xdr:colOff>
      <xdr:row>78</xdr:row>
      <xdr:rowOff>27434</xdr:rowOff>
    </xdr:to>
    <xdr:cxnSp macro="">
      <xdr:nvCxnSpPr>
        <xdr:cNvPr id="183" name="直線コネクタ 182"/>
        <xdr:cNvCxnSpPr/>
      </xdr:nvCxnSpPr>
      <xdr:spPr>
        <a:xfrm flipV="1">
          <a:off x="1130300" y="13203655"/>
          <a:ext cx="889000" cy="19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153946</xdr:rowOff>
    </xdr:from>
    <xdr:to>
      <xdr:col>24</xdr:col>
      <xdr:colOff>114300</xdr:colOff>
      <xdr:row>77</xdr:row>
      <xdr:rowOff>84096</xdr:rowOff>
    </xdr:to>
    <xdr:sp macro="" textlink="">
      <xdr:nvSpPr>
        <xdr:cNvPr id="193" name="楕円 192"/>
        <xdr:cNvSpPr/>
      </xdr:nvSpPr>
      <xdr:spPr>
        <a:xfrm>
          <a:off x="4584700" y="1318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5373</xdr:rowOff>
    </xdr:from>
    <xdr:ext cx="534377" cy="259045"/>
    <xdr:sp macro="" textlink="">
      <xdr:nvSpPr>
        <xdr:cNvPr id="194" name="維持補修費該当値テキスト"/>
        <xdr:cNvSpPr txBox="1"/>
      </xdr:nvSpPr>
      <xdr:spPr>
        <a:xfrm>
          <a:off x="4686300"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134707</xdr:rowOff>
    </xdr:from>
    <xdr:to>
      <xdr:col>20</xdr:col>
      <xdr:colOff>38100</xdr:colOff>
      <xdr:row>77</xdr:row>
      <xdr:rowOff>64857</xdr:rowOff>
    </xdr:to>
    <xdr:sp macro="" textlink="">
      <xdr:nvSpPr>
        <xdr:cNvPr id="195" name="楕円 194"/>
        <xdr:cNvSpPr/>
      </xdr:nvSpPr>
      <xdr:spPr>
        <a:xfrm>
          <a:off x="3746500" y="131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81384</xdr:rowOff>
    </xdr:from>
    <xdr:ext cx="534377" cy="259045"/>
    <xdr:sp macro="" textlink="">
      <xdr:nvSpPr>
        <xdr:cNvPr id="196" name="テキスト ボックス 195"/>
        <xdr:cNvSpPr txBox="1"/>
      </xdr:nvSpPr>
      <xdr:spPr>
        <a:xfrm>
          <a:off x="3530111" y="129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55456</xdr:rowOff>
    </xdr:from>
    <xdr:to>
      <xdr:col>15</xdr:col>
      <xdr:colOff>101600</xdr:colOff>
      <xdr:row>76</xdr:row>
      <xdr:rowOff>157056</xdr:rowOff>
    </xdr:to>
    <xdr:sp macro="" textlink="">
      <xdr:nvSpPr>
        <xdr:cNvPr id="197" name="楕円 196"/>
        <xdr:cNvSpPr/>
      </xdr:nvSpPr>
      <xdr:spPr>
        <a:xfrm>
          <a:off x="2857500" y="130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2133</xdr:rowOff>
    </xdr:from>
    <xdr:ext cx="534377" cy="259045"/>
    <xdr:sp macro="" textlink="">
      <xdr:nvSpPr>
        <xdr:cNvPr id="198" name="テキスト ボックス 197"/>
        <xdr:cNvSpPr txBox="1"/>
      </xdr:nvSpPr>
      <xdr:spPr>
        <a:xfrm>
          <a:off x="2641111" y="128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122655</xdr:rowOff>
    </xdr:from>
    <xdr:to>
      <xdr:col>10</xdr:col>
      <xdr:colOff>165100</xdr:colOff>
      <xdr:row>77</xdr:row>
      <xdr:rowOff>52805</xdr:rowOff>
    </xdr:to>
    <xdr:sp macro="" textlink="">
      <xdr:nvSpPr>
        <xdr:cNvPr id="199" name="楕円 198"/>
        <xdr:cNvSpPr/>
      </xdr:nvSpPr>
      <xdr:spPr>
        <a:xfrm>
          <a:off x="1968500" y="131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69332</xdr:rowOff>
    </xdr:from>
    <xdr:ext cx="534377" cy="259045"/>
    <xdr:sp macro="" textlink="">
      <xdr:nvSpPr>
        <xdr:cNvPr id="200" name="テキスト ボックス 199"/>
        <xdr:cNvSpPr txBox="1"/>
      </xdr:nvSpPr>
      <xdr:spPr>
        <a:xfrm>
          <a:off x="1752111" y="129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148084</xdr:rowOff>
    </xdr:from>
    <xdr:to>
      <xdr:col>6</xdr:col>
      <xdr:colOff>38100</xdr:colOff>
      <xdr:row>78</xdr:row>
      <xdr:rowOff>78234</xdr:rowOff>
    </xdr:to>
    <xdr:sp macro="" textlink="">
      <xdr:nvSpPr>
        <xdr:cNvPr id="201" name="楕円 200"/>
        <xdr:cNvSpPr/>
      </xdr:nvSpPr>
      <xdr:spPr>
        <a:xfrm>
          <a:off x="10795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94761</xdr:rowOff>
    </xdr:from>
    <xdr:ext cx="534377" cy="259045"/>
    <xdr:sp macro="" textlink="">
      <xdr:nvSpPr>
        <xdr:cNvPr id="202" name="テキスト ボックス 201"/>
        <xdr:cNvSpPr txBox="1"/>
      </xdr:nvSpPr>
      <xdr:spPr>
        <a:xfrm>
          <a:off x="863111" y="131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38774</xdr:rowOff>
    </xdr:from>
    <xdr:to>
      <xdr:col>24</xdr:col>
      <xdr:colOff>63500</xdr:colOff>
      <xdr:row>98</xdr:row>
      <xdr:rowOff>51299</xdr:rowOff>
    </xdr:to>
    <xdr:cxnSp macro="">
      <xdr:nvCxnSpPr>
        <xdr:cNvPr id="231" name="直線コネクタ 230"/>
        <xdr:cNvCxnSpPr/>
      </xdr:nvCxnSpPr>
      <xdr:spPr>
        <a:xfrm flipV="1">
          <a:off x="3797300" y="16840874"/>
          <a:ext cx="8382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40442</xdr:rowOff>
    </xdr:from>
    <xdr:to>
      <xdr:col>19</xdr:col>
      <xdr:colOff>177800</xdr:colOff>
      <xdr:row>98</xdr:row>
      <xdr:rowOff>51299</xdr:rowOff>
    </xdr:to>
    <xdr:cxnSp macro="">
      <xdr:nvCxnSpPr>
        <xdr:cNvPr id="234" name="直線コネクタ 233"/>
        <xdr:cNvCxnSpPr/>
      </xdr:nvCxnSpPr>
      <xdr:spPr>
        <a:xfrm>
          <a:off x="2908300" y="16842542"/>
          <a:ext cx="8890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31587</xdr:rowOff>
    </xdr:from>
    <xdr:to>
      <xdr:col>15</xdr:col>
      <xdr:colOff>50800</xdr:colOff>
      <xdr:row>98</xdr:row>
      <xdr:rowOff>40442</xdr:rowOff>
    </xdr:to>
    <xdr:cxnSp macro="">
      <xdr:nvCxnSpPr>
        <xdr:cNvPr id="237" name="直線コネクタ 236"/>
        <xdr:cNvCxnSpPr/>
      </xdr:nvCxnSpPr>
      <xdr:spPr>
        <a:xfrm>
          <a:off x="2019300" y="16833687"/>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31587</xdr:rowOff>
    </xdr:from>
    <xdr:to>
      <xdr:col>10</xdr:col>
      <xdr:colOff>114300</xdr:colOff>
      <xdr:row>98</xdr:row>
      <xdr:rowOff>53425</xdr:rowOff>
    </xdr:to>
    <xdr:cxnSp macro="">
      <xdr:nvCxnSpPr>
        <xdr:cNvPr id="240" name="直線コネクタ 239"/>
        <xdr:cNvCxnSpPr/>
      </xdr:nvCxnSpPr>
      <xdr:spPr>
        <a:xfrm flipV="1">
          <a:off x="1130300" y="16833687"/>
          <a:ext cx="889000" cy="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159424</xdr:rowOff>
    </xdr:from>
    <xdr:to>
      <xdr:col>24</xdr:col>
      <xdr:colOff>114300</xdr:colOff>
      <xdr:row>98</xdr:row>
      <xdr:rowOff>89574</xdr:rowOff>
    </xdr:to>
    <xdr:sp macro="" textlink="">
      <xdr:nvSpPr>
        <xdr:cNvPr id="250" name="楕円 249"/>
        <xdr:cNvSpPr/>
      </xdr:nvSpPr>
      <xdr:spPr>
        <a:xfrm>
          <a:off x="4584700" y="167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10851</xdr:rowOff>
    </xdr:from>
    <xdr:ext cx="534377" cy="259045"/>
    <xdr:sp macro="" textlink="">
      <xdr:nvSpPr>
        <xdr:cNvPr id="251" name="扶助費該当値テキスト"/>
        <xdr:cNvSpPr txBox="1"/>
      </xdr:nvSpPr>
      <xdr:spPr>
        <a:xfrm>
          <a:off x="4686300" y="166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499</xdr:rowOff>
    </xdr:from>
    <xdr:to>
      <xdr:col>20</xdr:col>
      <xdr:colOff>38100</xdr:colOff>
      <xdr:row>98</xdr:row>
      <xdr:rowOff>102099</xdr:rowOff>
    </xdr:to>
    <xdr:sp macro="" textlink="">
      <xdr:nvSpPr>
        <xdr:cNvPr id="252" name="楕円 251"/>
        <xdr:cNvSpPr/>
      </xdr:nvSpPr>
      <xdr:spPr>
        <a:xfrm>
          <a:off x="3746500" y="168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118626</xdr:rowOff>
    </xdr:from>
    <xdr:ext cx="534377" cy="259045"/>
    <xdr:sp macro="" textlink="">
      <xdr:nvSpPr>
        <xdr:cNvPr id="253" name="テキスト ボックス 252"/>
        <xdr:cNvSpPr txBox="1"/>
      </xdr:nvSpPr>
      <xdr:spPr>
        <a:xfrm>
          <a:off x="3530111" y="165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161092</xdr:rowOff>
    </xdr:from>
    <xdr:to>
      <xdr:col>15</xdr:col>
      <xdr:colOff>101600</xdr:colOff>
      <xdr:row>98</xdr:row>
      <xdr:rowOff>91242</xdr:rowOff>
    </xdr:to>
    <xdr:sp macro="" textlink="">
      <xdr:nvSpPr>
        <xdr:cNvPr id="254" name="楕円 253"/>
        <xdr:cNvSpPr/>
      </xdr:nvSpPr>
      <xdr:spPr>
        <a:xfrm>
          <a:off x="2857500" y="16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107769</xdr:rowOff>
    </xdr:from>
    <xdr:ext cx="534377" cy="259045"/>
    <xdr:sp macro="" textlink="">
      <xdr:nvSpPr>
        <xdr:cNvPr id="255" name="テキスト ボックス 254"/>
        <xdr:cNvSpPr txBox="1"/>
      </xdr:nvSpPr>
      <xdr:spPr>
        <a:xfrm>
          <a:off x="2641111" y="165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152237</xdr:rowOff>
    </xdr:from>
    <xdr:to>
      <xdr:col>10</xdr:col>
      <xdr:colOff>165100</xdr:colOff>
      <xdr:row>98</xdr:row>
      <xdr:rowOff>82387</xdr:rowOff>
    </xdr:to>
    <xdr:sp macro="" textlink="">
      <xdr:nvSpPr>
        <xdr:cNvPr id="256" name="楕円 255"/>
        <xdr:cNvSpPr/>
      </xdr:nvSpPr>
      <xdr:spPr>
        <a:xfrm>
          <a:off x="1968500" y="167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98914</xdr:rowOff>
    </xdr:from>
    <xdr:ext cx="534377" cy="259045"/>
    <xdr:sp macro="" textlink="">
      <xdr:nvSpPr>
        <xdr:cNvPr id="257" name="テキスト ボックス 256"/>
        <xdr:cNvSpPr txBox="1"/>
      </xdr:nvSpPr>
      <xdr:spPr>
        <a:xfrm>
          <a:off x="1752111" y="1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2625</xdr:rowOff>
    </xdr:from>
    <xdr:to>
      <xdr:col>6</xdr:col>
      <xdr:colOff>38100</xdr:colOff>
      <xdr:row>98</xdr:row>
      <xdr:rowOff>104225</xdr:rowOff>
    </xdr:to>
    <xdr:sp macro="" textlink="">
      <xdr:nvSpPr>
        <xdr:cNvPr id="258" name="楕円 257"/>
        <xdr:cNvSpPr/>
      </xdr:nvSpPr>
      <xdr:spPr>
        <a:xfrm>
          <a:off x="1079500" y="16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120752</xdr:rowOff>
    </xdr:from>
    <xdr:ext cx="534377" cy="259045"/>
    <xdr:sp macro="" textlink="">
      <xdr:nvSpPr>
        <xdr:cNvPr id="259" name="テキスト ボックス 258"/>
        <xdr:cNvSpPr txBox="1"/>
      </xdr:nvSpPr>
      <xdr:spPr>
        <a:xfrm>
          <a:off x="863111" y="16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67591</xdr:rowOff>
    </xdr:from>
    <xdr:to>
      <xdr:col>55</xdr:col>
      <xdr:colOff>0</xdr:colOff>
      <xdr:row>37</xdr:row>
      <xdr:rowOff>73540</xdr:rowOff>
    </xdr:to>
    <xdr:cxnSp macro="">
      <xdr:nvCxnSpPr>
        <xdr:cNvPr id="290" name="直線コネクタ 289"/>
        <xdr:cNvCxnSpPr/>
      </xdr:nvCxnSpPr>
      <xdr:spPr>
        <a:xfrm>
          <a:off x="9639300" y="6411241"/>
          <a:ext cx="8382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104773</xdr:rowOff>
    </xdr:from>
    <xdr:to>
      <xdr:col>50</xdr:col>
      <xdr:colOff>114300</xdr:colOff>
      <xdr:row>37</xdr:row>
      <xdr:rowOff>67591</xdr:rowOff>
    </xdr:to>
    <xdr:cxnSp macro="">
      <xdr:nvCxnSpPr>
        <xdr:cNvPr id="293" name="直線コネクタ 292"/>
        <xdr:cNvCxnSpPr/>
      </xdr:nvCxnSpPr>
      <xdr:spPr>
        <a:xfrm>
          <a:off x="8750300" y="6276973"/>
          <a:ext cx="889000" cy="1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104773</xdr:rowOff>
    </xdr:from>
    <xdr:to>
      <xdr:col>45</xdr:col>
      <xdr:colOff>177800</xdr:colOff>
      <xdr:row>37</xdr:row>
      <xdr:rowOff>48795</xdr:rowOff>
    </xdr:to>
    <xdr:cxnSp macro="">
      <xdr:nvCxnSpPr>
        <xdr:cNvPr id="296" name="直線コネクタ 295"/>
        <xdr:cNvCxnSpPr/>
      </xdr:nvCxnSpPr>
      <xdr:spPr>
        <a:xfrm flipV="1">
          <a:off x="7861300" y="6276973"/>
          <a:ext cx="889000" cy="1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25289</xdr:rowOff>
    </xdr:from>
    <xdr:to>
      <xdr:col>41</xdr:col>
      <xdr:colOff>50800</xdr:colOff>
      <xdr:row>37</xdr:row>
      <xdr:rowOff>48795</xdr:rowOff>
    </xdr:to>
    <xdr:cxnSp macro="">
      <xdr:nvCxnSpPr>
        <xdr:cNvPr id="299" name="直線コネクタ 298"/>
        <xdr:cNvCxnSpPr/>
      </xdr:nvCxnSpPr>
      <xdr:spPr>
        <a:xfrm>
          <a:off x="6972300" y="6368939"/>
          <a:ext cx="889000" cy="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22740</xdr:rowOff>
    </xdr:from>
    <xdr:to>
      <xdr:col>55</xdr:col>
      <xdr:colOff>50800</xdr:colOff>
      <xdr:row>37</xdr:row>
      <xdr:rowOff>124340</xdr:rowOff>
    </xdr:to>
    <xdr:sp macro="" textlink="">
      <xdr:nvSpPr>
        <xdr:cNvPr id="309" name="楕円 308"/>
        <xdr:cNvSpPr/>
      </xdr:nvSpPr>
      <xdr:spPr>
        <a:xfrm>
          <a:off x="10426700" y="63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45617</xdr:rowOff>
    </xdr:from>
    <xdr:ext cx="599010" cy="259045"/>
    <xdr:sp macro="" textlink="">
      <xdr:nvSpPr>
        <xdr:cNvPr id="310" name="補助費等該当値テキスト"/>
        <xdr:cNvSpPr txBox="1"/>
      </xdr:nvSpPr>
      <xdr:spPr>
        <a:xfrm>
          <a:off x="10528300" y="621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16791</xdr:rowOff>
    </xdr:from>
    <xdr:to>
      <xdr:col>50</xdr:col>
      <xdr:colOff>165100</xdr:colOff>
      <xdr:row>37</xdr:row>
      <xdr:rowOff>118391</xdr:rowOff>
    </xdr:to>
    <xdr:sp macro="" textlink="">
      <xdr:nvSpPr>
        <xdr:cNvPr id="311" name="楕円 310"/>
        <xdr:cNvSpPr/>
      </xdr:nvSpPr>
      <xdr:spPr>
        <a:xfrm>
          <a:off x="9588500" y="63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134918</xdr:rowOff>
    </xdr:from>
    <xdr:ext cx="599010" cy="259045"/>
    <xdr:sp macro="" textlink="">
      <xdr:nvSpPr>
        <xdr:cNvPr id="312" name="テキスト ボックス 311"/>
        <xdr:cNvSpPr txBox="1"/>
      </xdr:nvSpPr>
      <xdr:spPr>
        <a:xfrm>
          <a:off x="9339795" y="613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53973</xdr:rowOff>
    </xdr:from>
    <xdr:to>
      <xdr:col>46</xdr:col>
      <xdr:colOff>38100</xdr:colOff>
      <xdr:row>36</xdr:row>
      <xdr:rowOff>155573</xdr:rowOff>
    </xdr:to>
    <xdr:sp macro="" textlink="">
      <xdr:nvSpPr>
        <xdr:cNvPr id="313" name="楕円 312"/>
        <xdr:cNvSpPr/>
      </xdr:nvSpPr>
      <xdr:spPr>
        <a:xfrm>
          <a:off x="8699500" y="62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650</xdr:rowOff>
    </xdr:from>
    <xdr:ext cx="599010" cy="259045"/>
    <xdr:sp macro="" textlink="">
      <xdr:nvSpPr>
        <xdr:cNvPr id="314" name="テキスト ボックス 313"/>
        <xdr:cNvSpPr txBox="1"/>
      </xdr:nvSpPr>
      <xdr:spPr>
        <a:xfrm>
          <a:off x="8450795" y="6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169445</xdr:rowOff>
    </xdr:from>
    <xdr:to>
      <xdr:col>41</xdr:col>
      <xdr:colOff>101600</xdr:colOff>
      <xdr:row>37</xdr:row>
      <xdr:rowOff>99595</xdr:rowOff>
    </xdr:to>
    <xdr:sp macro="" textlink="">
      <xdr:nvSpPr>
        <xdr:cNvPr id="315" name="楕円 314"/>
        <xdr:cNvSpPr/>
      </xdr:nvSpPr>
      <xdr:spPr>
        <a:xfrm>
          <a:off x="7810500" y="63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116122</xdr:rowOff>
    </xdr:from>
    <xdr:ext cx="599010" cy="259045"/>
    <xdr:sp macro="" textlink="">
      <xdr:nvSpPr>
        <xdr:cNvPr id="316" name="テキスト ボックス 315"/>
        <xdr:cNvSpPr txBox="1"/>
      </xdr:nvSpPr>
      <xdr:spPr>
        <a:xfrm>
          <a:off x="7561795" y="61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145939</xdr:rowOff>
    </xdr:from>
    <xdr:to>
      <xdr:col>36</xdr:col>
      <xdr:colOff>165100</xdr:colOff>
      <xdr:row>37</xdr:row>
      <xdr:rowOff>76089</xdr:rowOff>
    </xdr:to>
    <xdr:sp macro="" textlink="">
      <xdr:nvSpPr>
        <xdr:cNvPr id="317" name="楕円 316"/>
        <xdr:cNvSpPr/>
      </xdr:nvSpPr>
      <xdr:spPr>
        <a:xfrm>
          <a:off x="6921500" y="63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92616</xdr:rowOff>
    </xdr:from>
    <xdr:ext cx="599010" cy="259045"/>
    <xdr:sp macro="" textlink="">
      <xdr:nvSpPr>
        <xdr:cNvPr id="318" name="テキスト ボックス 317"/>
        <xdr:cNvSpPr txBox="1"/>
      </xdr:nvSpPr>
      <xdr:spPr>
        <a:xfrm>
          <a:off x="6672795" y="609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55471</xdr:rowOff>
    </xdr:from>
    <xdr:to>
      <xdr:col>55</xdr:col>
      <xdr:colOff>0</xdr:colOff>
      <xdr:row>58</xdr:row>
      <xdr:rowOff>83443</xdr:rowOff>
    </xdr:to>
    <xdr:cxnSp macro="">
      <xdr:nvCxnSpPr>
        <xdr:cNvPr id="347" name="直線コネクタ 346"/>
        <xdr:cNvCxnSpPr/>
      </xdr:nvCxnSpPr>
      <xdr:spPr>
        <a:xfrm flipV="1">
          <a:off x="9639300" y="9999571"/>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79018</xdr:rowOff>
    </xdr:from>
    <xdr:to>
      <xdr:col>50</xdr:col>
      <xdr:colOff>114300</xdr:colOff>
      <xdr:row>58</xdr:row>
      <xdr:rowOff>83443</xdr:rowOff>
    </xdr:to>
    <xdr:cxnSp macro="">
      <xdr:nvCxnSpPr>
        <xdr:cNvPr id="350" name="直線コネクタ 349"/>
        <xdr:cNvCxnSpPr/>
      </xdr:nvCxnSpPr>
      <xdr:spPr>
        <a:xfrm>
          <a:off x="8750300" y="10023118"/>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79018</xdr:rowOff>
    </xdr:from>
    <xdr:to>
      <xdr:col>45</xdr:col>
      <xdr:colOff>177800</xdr:colOff>
      <xdr:row>58</xdr:row>
      <xdr:rowOff>119803</xdr:rowOff>
    </xdr:to>
    <xdr:cxnSp macro="">
      <xdr:nvCxnSpPr>
        <xdr:cNvPr id="353" name="直線コネクタ 352"/>
        <xdr:cNvCxnSpPr/>
      </xdr:nvCxnSpPr>
      <xdr:spPr>
        <a:xfrm flipV="1">
          <a:off x="7861300" y="10023118"/>
          <a:ext cx="889000" cy="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18151</xdr:rowOff>
    </xdr:from>
    <xdr:to>
      <xdr:col>41</xdr:col>
      <xdr:colOff>50800</xdr:colOff>
      <xdr:row>58</xdr:row>
      <xdr:rowOff>119803</xdr:rowOff>
    </xdr:to>
    <xdr:cxnSp macro="">
      <xdr:nvCxnSpPr>
        <xdr:cNvPr id="356" name="直線コネクタ 355"/>
        <xdr:cNvCxnSpPr/>
      </xdr:nvCxnSpPr>
      <xdr:spPr>
        <a:xfrm>
          <a:off x="6972300" y="9962251"/>
          <a:ext cx="889000" cy="1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4671</xdr:rowOff>
    </xdr:from>
    <xdr:to>
      <xdr:col>55</xdr:col>
      <xdr:colOff>50800</xdr:colOff>
      <xdr:row>58</xdr:row>
      <xdr:rowOff>106271</xdr:rowOff>
    </xdr:to>
    <xdr:sp macro="" textlink="">
      <xdr:nvSpPr>
        <xdr:cNvPr id="366" name="楕円 365"/>
        <xdr:cNvSpPr/>
      </xdr:nvSpPr>
      <xdr:spPr>
        <a:xfrm>
          <a:off x="10426700" y="99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27548</xdr:rowOff>
    </xdr:from>
    <xdr:ext cx="599010" cy="259045"/>
    <xdr:sp macro="" textlink="">
      <xdr:nvSpPr>
        <xdr:cNvPr id="367" name="普通建設事業費該当値テキスト"/>
        <xdr:cNvSpPr txBox="1"/>
      </xdr:nvSpPr>
      <xdr:spPr>
        <a:xfrm>
          <a:off x="10528300" y="980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32643</xdr:rowOff>
    </xdr:from>
    <xdr:to>
      <xdr:col>50</xdr:col>
      <xdr:colOff>165100</xdr:colOff>
      <xdr:row>58</xdr:row>
      <xdr:rowOff>134243</xdr:rowOff>
    </xdr:to>
    <xdr:sp macro="" textlink="">
      <xdr:nvSpPr>
        <xdr:cNvPr id="368" name="楕円 367"/>
        <xdr:cNvSpPr/>
      </xdr:nvSpPr>
      <xdr:spPr>
        <a:xfrm>
          <a:off x="9588500" y="99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150770</xdr:rowOff>
    </xdr:from>
    <xdr:ext cx="599010" cy="259045"/>
    <xdr:sp macro="" textlink="">
      <xdr:nvSpPr>
        <xdr:cNvPr id="369" name="テキスト ボックス 368"/>
        <xdr:cNvSpPr txBox="1"/>
      </xdr:nvSpPr>
      <xdr:spPr>
        <a:xfrm>
          <a:off x="9339795" y="97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28218</xdr:rowOff>
    </xdr:from>
    <xdr:to>
      <xdr:col>46</xdr:col>
      <xdr:colOff>38100</xdr:colOff>
      <xdr:row>58</xdr:row>
      <xdr:rowOff>129818</xdr:rowOff>
    </xdr:to>
    <xdr:sp macro="" textlink="">
      <xdr:nvSpPr>
        <xdr:cNvPr id="370" name="楕円 369"/>
        <xdr:cNvSpPr/>
      </xdr:nvSpPr>
      <xdr:spPr>
        <a:xfrm>
          <a:off x="8699500" y="99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146345</xdr:rowOff>
    </xdr:from>
    <xdr:ext cx="599010" cy="259045"/>
    <xdr:sp macro="" textlink="">
      <xdr:nvSpPr>
        <xdr:cNvPr id="371" name="テキスト ボックス 370"/>
        <xdr:cNvSpPr txBox="1"/>
      </xdr:nvSpPr>
      <xdr:spPr>
        <a:xfrm>
          <a:off x="8450795" y="974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69003</xdr:rowOff>
    </xdr:from>
    <xdr:to>
      <xdr:col>41</xdr:col>
      <xdr:colOff>101600</xdr:colOff>
      <xdr:row>58</xdr:row>
      <xdr:rowOff>170603</xdr:rowOff>
    </xdr:to>
    <xdr:sp macro="" textlink="">
      <xdr:nvSpPr>
        <xdr:cNvPr id="372" name="楕円 371"/>
        <xdr:cNvSpPr/>
      </xdr:nvSpPr>
      <xdr:spPr>
        <a:xfrm>
          <a:off x="7810500" y="100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161730</xdr:rowOff>
    </xdr:from>
    <xdr:ext cx="599010" cy="259045"/>
    <xdr:sp macro="" textlink="">
      <xdr:nvSpPr>
        <xdr:cNvPr id="373" name="テキスト ボックス 372"/>
        <xdr:cNvSpPr txBox="1"/>
      </xdr:nvSpPr>
      <xdr:spPr>
        <a:xfrm>
          <a:off x="7561795" y="101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138801</xdr:rowOff>
    </xdr:from>
    <xdr:to>
      <xdr:col>36</xdr:col>
      <xdr:colOff>165100</xdr:colOff>
      <xdr:row>58</xdr:row>
      <xdr:rowOff>68951</xdr:rowOff>
    </xdr:to>
    <xdr:sp macro="" textlink="">
      <xdr:nvSpPr>
        <xdr:cNvPr id="374" name="楕円 373"/>
        <xdr:cNvSpPr/>
      </xdr:nvSpPr>
      <xdr:spPr>
        <a:xfrm>
          <a:off x="6921500" y="99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85478</xdr:rowOff>
    </xdr:from>
    <xdr:ext cx="599010" cy="259045"/>
    <xdr:sp macro="" textlink="">
      <xdr:nvSpPr>
        <xdr:cNvPr id="375" name="テキスト ボックス 374"/>
        <xdr:cNvSpPr txBox="1"/>
      </xdr:nvSpPr>
      <xdr:spPr>
        <a:xfrm>
          <a:off x="6672795" y="968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131949</xdr:rowOff>
    </xdr:from>
    <xdr:to>
      <xdr:col>55</xdr:col>
      <xdr:colOff>0</xdr:colOff>
      <xdr:row>78</xdr:row>
      <xdr:rowOff>132392</xdr:rowOff>
    </xdr:to>
    <xdr:cxnSp macro="">
      <xdr:nvCxnSpPr>
        <xdr:cNvPr id="402" name="直線コネクタ 401"/>
        <xdr:cNvCxnSpPr/>
      </xdr:nvCxnSpPr>
      <xdr:spPr>
        <a:xfrm>
          <a:off x="9639300" y="13505049"/>
          <a:ext cx="8382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130262</xdr:rowOff>
    </xdr:from>
    <xdr:to>
      <xdr:col>50</xdr:col>
      <xdr:colOff>114300</xdr:colOff>
      <xdr:row>78</xdr:row>
      <xdr:rowOff>131949</xdr:rowOff>
    </xdr:to>
    <xdr:cxnSp macro="">
      <xdr:nvCxnSpPr>
        <xdr:cNvPr id="405" name="直線コネクタ 404"/>
        <xdr:cNvCxnSpPr/>
      </xdr:nvCxnSpPr>
      <xdr:spPr>
        <a:xfrm>
          <a:off x="8750300" y="1350336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126913</xdr:rowOff>
    </xdr:from>
    <xdr:to>
      <xdr:col>45</xdr:col>
      <xdr:colOff>177800</xdr:colOff>
      <xdr:row>78</xdr:row>
      <xdr:rowOff>130262</xdr:rowOff>
    </xdr:to>
    <xdr:cxnSp macro="">
      <xdr:nvCxnSpPr>
        <xdr:cNvPr id="408" name="直線コネクタ 407"/>
        <xdr:cNvCxnSpPr/>
      </xdr:nvCxnSpPr>
      <xdr:spPr>
        <a:xfrm>
          <a:off x="7861300" y="13500013"/>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99310</xdr:rowOff>
    </xdr:from>
    <xdr:to>
      <xdr:col>41</xdr:col>
      <xdr:colOff>50800</xdr:colOff>
      <xdr:row>78</xdr:row>
      <xdr:rowOff>126913</xdr:rowOff>
    </xdr:to>
    <xdr:cxnSp macro="">
      <xdr:nvCxnSpPr>
        <xdr:cNvPr id="411" name="直線コネクタ 410"/>
        <xdr:cNvCxnSpPr/>
      </xdr:nvCxnSpPr>
      <xdr:spPr>
        <a:xfrm>
          <a:off x="6972300" y="13472410"/>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81592</xdr:rowOff>
    </xdr:from>
    <xdr:to>
      <xdr:col>55</xdr:col>
      <xdr:colOff>50800</xdr:colOff>
      <xdr:row>79</xdr:row>
      <xdr:rowOff>11742</xdr:rowOff>
    </xdr:to>
    <xdr:sp macro="" textlink="">
      <xdr:nvSpPr>
        <xdr:cNvPr id="421" name="楕円 420"/>
        <xdr:cNvSpPr/>
      </xdr:nvSpPr>
      <xdr:spPr>
        <a:xfrm>
          <a:off x="10426700" y="134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81149</xdr:rowOff>
    </xdr:from>
    <xdr:to>
      <xdr:col>50</xdr:col>
      <xdr:colOff>165100</xdr:colOff>
      <xdr:row>79</xdr:row>
      <xdr:rowOff>11299</xdr:rowOff>
    </xdr:to>
    <xdr:sp macro="" textlink="">
      <xdr:nvSpPr>
        <xdr:cNvPr id="423" name="楕円 422"/>
        <xdr:cNvSpPr/>
      </xdr:nvSpPr>
      <xdr:spPr>
        <a:xfrm>
          <a:off x="9588500" y="134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2426</xdr:rowOff>
    </xdr:from>
    <xdr:ext cx="534377" cy="259045"/>
    <xdr:sp macro="" textlink="">
      <xdr:nvSpPr>
        <xdr:cNvPr id="424" name="テキスト ボックス 423"/>
        <xdr:cNvSpPr txBox="1"/>
      </xdr:nvSpPr>
      <xdr:spPr>
        <a:xfrm>
          <a:off x="9372111" y="1354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79462</xdr:rowOff>
    </xdr:from>
    <xdr:to>
      <xdr:col>46</xdr:col>
      <xdr:colOff>38100</xdr:colOff>
      <xdr:row>79</xdr:row>
      <xdr:rowOff>9612</xdr:rowOff>
    </xdr:to>
    <xdr:sp macro="" textlink="">
      <xdr:nvSpPr>
        <xdr:cNvPr id="425" name="楕円 424"/>
        <xdr:cNvSpPr/>
      </xdr:nvSpPr>
      <xdr:spPr>
        <a:xfrm>
          <a:off x="8699500" y="134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739</xdr:rowOff>
    </xdr:from>
    <xdr:ext cx="534377" cy="259045"/>
    <xdr:sp macro="" textlink="">
      <xdr:nvSpPr>
        <xdr:cNvPr id="426" name="テキスト ボックス 425"/>
        <xdr:cNvSpPr txBox="1"/>
      </xdr:nvSpPr>
      <xdr:spPr>
        <a:xfrm>
          <a:off x="8483111" y="135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76113</xdr:rowOff>
    </xdr:from>
    <xdr:to>
      <xdr:col>41</xdr:col>
      <xdr:colOff>101600</xdr:colOff>
      <xdr:row>79</xdr:row>
      <xdr:rowOff>6263</xdr:rowOff>
    </xdr:to>
    <xdr:sp macro="" textlink="">
      <xdr:nvSpPr>
        <xdr:cNvPr id="427" name="楕円 426"/>
        <xdr:cNvSpPr/>
      </xdr:nvSpPr>
      <xdr:spPr>
        <a:xfrm>
          <a:off x="7810500" y="13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168840</xdr:rowOff>
    </xdr:from>
    <xdr:ext cx="534377" cy="259045"/>
    <xdr:sp macro="" textlink="">
      <xdr:nvSpPr>
        <xdr:cNvPr id="428" name="テキスト ボックス 427"/>
        <xdr:cNvSpPr txBox="1"/>
      </xdr:nvSpPr>
      <xdr:spPr>
        <a:xfrm>
          <a:off x="7594111" y="135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48510</xdr:rowOff>
    </xdr:from>
    <xdr:to>
      <xdr:col>36</xdr:col>
      <xdr:colOff>165100</xdr:colOff>
      <xdr:row>78</xdr:row>
      <xdr:rowOff>150110</xdr:rowOff>
    </xdr:to>
    <xdr:sp macro="" textlink="">
      <xdr:nvSpPr>
        <xdr:cNvPr id="429" name="楕円 428"/>
        <xdr:cNvSpPr/>
      </xdr:nvSpPr>
      <xdr:spPr>
        <a:xfrm>
          <a:off x="6921500" y="13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141237</xdr:rowOff>
    </xdr:from>
    <xdr:ext cx="534377" cy="259045"/>
    <xdr:sp macro="" textlink="">
      <xdr:nvSpPr>
        <xdr:cNvPr id="430" name="テキスト ボックス 429"/>
        <xdr:cNvSpPr txBox="1"/>
      </xdr:nvSpPr>
      <xdr:spPr>
        <a:xfrm>
          <a:off x="6705111" y="135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118539</xdr:rowOff>
    </xdr:from>
    <xdr:to>
      <xdr:col>55</xdr:col>
      <xdr:colOff>0</xdr:colOff>
      <xdr:row>97</xdr:row>
      <xdr:rowOff>145515</xdr:rowOff>
    </xdr:to>
    <xdr:cxnSp macro="">
      <xdr:nvCxnSpPr>
        <xdr:cNvPr id="457" name="直線コネクタ 456"/>
        <xdr:cNvCxnSpPr/>
      </xdr:nvCxnSpPr>
      <xdr:spPr>
        <a:xfrm>
          <a:off x="9639300" y="16749189"/>
          <a:ext cx="8382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79716</xdr:rowOff>
    </xdr:from>
    <xdr:to>
      <xdr:col>50</xdr:col>
      <xdr:colOff>114300</xdr:colOff>
      <xdr:row>97</xdr:row>
      <xdr:rowOff>118539</xdr:rowOff>
    </xdr:to>
    <xdr:cxnSp macro="">
      <xdr:nvCxnSpPr>
        <xdr:cNvPr id="460" name="直線コネクタ 459"/>
        <xdr:cNvCxnSpPr/>
      </xdr:nvCxnSpPr>
      <xdr:spPr>
        <a:xfrm>
          <a:off x="8750300" y="16710366"/>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79716</xdr:rowOff>
    </xdr:from>
    <xdr:to>
      <xdr:col>45</xdr:col>
      <xdr:colOff>177800</xdr:colOff>
      <xdr:row>97</xdr:row>
      <xdr:rowOff>157164</xdr:rowOff>
    </xdr:to>
    <xdr:cxnSp macro="">
      <xdr:nvCxnSpPr>
        <xdr:cNvPr id="463" name="直線コネクタ 462"/>
        <xdr:cNvCxnSpPr/>
      </xdr:nvCxnSpPr>
      <xdr:spPr>
        <a:xfrm flipV="1">
          <a:off x="7861300" y="16710366"/>
          <a:ext cx="889000" cy="7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157164</xdr:rowOff>
    </xdr:from>
    <xdr:to>
      <xdr:col>41</xdr:col>
      <xdr:colOff>50800</xdr:colOff>
      <xdr:row>98</xdr:row>
      <xdr:rowOff>2129</xdr:rowOff>
    </xdr:to>
    <xdr:cxnSp macro="">
      <xdr:nvCxnSpPr>
        <xdr:cNvPr id="466" name="直線コネクタ 465"/>
        <xdr:cNvCxnSpPr/>
      </xdr:nvCxnSpPr>
      <xdr:spPr>
        <a:xfrm flipV="1">
          <a:off x="6972300" y="16787814"/>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94715</xdr:rowOff>
    </xdr:from>
    <xdr:to>
      <xdr:col>55</xdr:col>
      <xdr:colOff>50800</xdr:colOff>
      <xdr:row>98</xdr:row>
      <xdr:rowOff>24865</xdr:rowOff>
    </xdr:to>
    <xdr:sp macro="" textlink="">
      <xdr:nvSpPr>
        <xdr:cNvPr id="476" name="楕円 475"/>
        <xdr:cNvSpPr/>
      </xdr:nvSpPr>
      <xdr:spPr>
        <a:xfrm>
          <a:off x="10426700" y="167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117592</xdr:rowOff>
    </xdr:from>
    <xdr:ext cx="599010" cy="259045"/>
    <xdr:sp macro="" textlink="">
      <xdr:nvSpPr>
        <xdr:cNvPr id="477" name="普通建設事業費 （ うち更新整備　）該当値テキスト"/>
        <xdr:cNvSpPr txBox="1"/>
      </xdr:nvSpPr>
      <xdr:spPr>
        <a:xfrm>
          <a:off x="10528300" y="1657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67739</xdr:rowOff>
    </xdr:from>
    <xdr:to>
      <xdr:col>50</xdr:col>
      <xdr:colOff>165100</xdr:colOff>
      <xdr:row>97</xdr:row>
      <xdr:rowOff>169339</xdr:rowOff>
    </xdr:to>
    <xdr:sp macro="" textlink="">
      <xdr:nvSpPr>
        <xdr:cNvPr id="478" name="楕円 477"/>
        <xdr:cNvSpPr/>
      </xdr:nvSpPr>
      <xdr:spPr>
        <a:xfrm>
          <a:off x="9588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14416</xdr:rowOff>
    </xdr:from>
    <xdr:ext cx="599010" cy="259045"/>
    <xdr:sp macro="" textlink="">
      <xdr:nvSpPr>
        <xdr:cNvPr id="479" name="テキスト ボックス 478"/>
        <xdr:cNvSpPr txBox="1"/>
      </xdr:nvSpPr>
      <xdr:spPr>
        <a:xfrm>
          <a:off x="9339795" y="1647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28916</xdr:rowOff>
    </xdr:from>
    <xdr:to>
      <xdr:col>46</xdr:col>
      <xdr:colOff>38100</xdr:colOff>
      <xdr:row>97</xdr:row>
      <xdr:rowOff>130516</xdr:rowOff>
    </xdr:to>
    <xdr:sp macro="" textlink="">
      <xdr:nvSpPr>
        <xdr:cNvPr id="480" name="楕円 479"/>
        <xdr:cNvSpPr/>
      </xdr:nvSpPr>
      <xdr:spPr>
        <a:xfrm>
          <a:off x="8699500" y="16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147043</xdr:rowOff>
    </xdr:from>
    <xdr:ext cx="599010" cy="259045"/>
    <xdr:sp macro="" textlink="">
      <xdr:nvSpPr>
        <xdr:cNvPr id="481" name="テキスト ボックス 480"/>
        <xdr:cNvSpPr txBox="1"/>
      </xdr:nvSpPr>
      <xdr:spPr>
        <a:xfrm>
          <a:off x="8450795" y="1643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106364</xdr:rowOff>
    </xdr:from>
    <xdr:to>
      <xdr:col>41</xdr:col>
      <xdr:colOff>101600</xdr:colOff>
      <xdr:row>98</xdr:row>
      <xdr:rowOff>36514</xdr:rowOff>
    </xdr:to>
    <xdr:sp macro="" textlink="">
      <xdr:nvSpPr>
        <xdr:cNvPr id="482" name="楕円 481"/>
        <xdr:cNvSpPr/>
      </xdr:nvSpPr>
      <xdr:spPr>
        <a:xfrm>
          <a:off x="7810500" y="167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53041</xdr:rowOff>
    </xdr:from>
    <xdr:ext cx="599010" cy="259045"/>
    <xdr:sp macro="" textlink="">
      <xdr:nvSpPr>
        <xdr:cNvPr id="483" name="テキスト ボックス 482"/>
        <xdr:cNvSpPr txBox="1"/>
      </xdr:nvSpPr>
      <xdr:spPr>
        <a:xfrm>
          <a:off x="7561795" y="1651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122779</xdr:rowOff>
    </xdr:from>
    <xdr:to>
      <xdr:col>36</xdr:col>
      <xdr:colOff>165100</xdr:colOff>
      <xdr:row>98</xdr:row>
      <xdr:rowOff>52929</xdr:rowOff>
    </xdr:to>
    <xdr:sp macro="" textlink="">
      <xdr:nvSpPr>
        <xdr:cNvPr id="484" name="楕円 483"/>
        <xdr:cNvSpPr/>
      </xdr:nvSpPr>
      <xdr:spPr>
        <a:xfrm>
          <a:off x="6921500" y="167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69456</xdr:rowOff>
    </xdr:from>
    <xdr:ext cx="599010" cy="259045"/>
    <xdr:sp macro="" textlink="">
      <xdr:nvSpPr>
        <xdr:cNvPr id="485" name="テキスト ボックス 484"/>
        <xdr:cNvSpPr txBox="1"/>
      </xdr:nvSpPr>
      <xdr:spPr>
        <a:xfrm>
          <a:off x="6672795" y="165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98786</xdr:rowOff>
    </xdr:from>
    <xdr:to>
      <xdr:col>85</xdr:col>
      <xdr:colOff>127000</xdr:colOff>
      <xdr:row>39</xdr:row>
      <xdr:rowOff>98792</xdr:rowOff>
    </xdr:to>
    <xdr:cxnSp macro="">
      <xdr:nvCxnSpPr>
        <xdr:cNvPr id="516" name="直線コネクタ 515"/>
        <xdr:cNvCxnSpPr/>
      </xdr:nvCxnSpPr>
      <xdr:spPr>
        <a:xfrm>
          <a:off x="15481300" y="6785336"/>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96468</xdr:rowOff>
    </xdr:from>
    <xdr:to>
      <xdr:col>81</xdr:col>
      <xdr:colOff>50800</xdr:colOff>
      <xdr:row>39</xdr:row>
      <xdr:rowOff>98786</xdr:rowOff>
    </xdr:to>
    <xdr:cxnSp macro="">
      <xdr:nvCxnSpPr>
        <xdr:cNvPr id="519" name="直線コネクタ 518"/>
        <xdr:cNvCxnSpPr/>
      </xdr:nvCxnSpPr>
      <xdr:spPr>
        <a:xfrm>
          <a:off x="14592300" y="6783018"/>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52922</xdr:rowOff>
    </xdr:from>
    <xdr:to>
      <xdr:col>76</xdr:col>
      <xdr:colOff>114300</xdr:colOff>
      <xdr:row>39</xdr:row>
      <xdr:rowOff>96468</xdr:rowOff>
    </xdr:to>
    <xdr:cxnSp macro="">
      <xdr:nvCxnSpPr>
        <xdr:cNvPr id="522" name="直線コネクタ 521"/>
        <xdr:cNvCxnSpPr/>
      </xdr:nvCxnSpPr>
      <xdr:spPr>
        <a:xfrm>
          <a:off x="13703300" y="6739472"/>
          <a:ext cx="889000" cy="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52922</xdr:rowOff>
    </xdr:from>
    <xdr:to>
      <xdr:col>71</xdr:col>
      <xdr:colOff>177800</xdr:colOff>
      <xdr:row>39</xdr:row>
      <xdr:rowOff>98805</xdr:rowOff>
    </xdr:to>
    <xdr:cxnSp macro="">
      <xdr:nvCxnSpPr>
        <xdr:cNvPr id="525" name="直線コネクタ 524"/>
        <xdr:cNvCxnSpPr/>
      </xdr:nvCxnSpPr>
      <xdr:spPr>
        <a:xfrm flipV="1">
          <a:off x="12814300" y="6739472"/>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47992</xdr:rowOff>
    </xdr:from>
    <xdr:to>
      <xdr:col>85</xdr:col>
      <xdr:colOff>177800</xdr:colOff>
      <xdr:row>39</xdr:row>
      <xdr:rowOff>149592</xdr:rowOff>
    </xdr:to>
    <xdr:sp macro="" textlink="">
      <xdr:nvSpPr>
        <xdr:cNvPr id="535" name="楕円 534"/>
        <xdr:cNvSpPr/>
      </xdr:nvSpPr>
      <xdr:spPr>
        <a:xfrm>
          <a:off x="16268700" y="67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13932" cy="259045"/>
    <xdr:sp macro="" textlink="">
      <xdr:nvSpPr>
        <xdr:cNvPr id="536" name="災害復旧事業費該当値テキスト"/>
        <xdr:cNvSpPr txBox="1"/>
      </xdr:nvSpPr>
      <xdr:spPr>
        <a:xfrm>
          <a:off x="16370300" y="6687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47986</xdr:rowOff>
    </xdr:from>
    <xdr:to>
      <xdr:col>81</xdr:col>
      <xdr:colOff>101600</xdr:colOff>
      <xdr:row>39</xdr:row>
      <xdr:rowOff>149586</xdr:rowOff>
    </xdr:to>
    <xdr:sp macro="" textlink="">
      <xdr:nvSpPr>
        <xdr:cNvPr id="537" name="楕円 536"/>
        <xdr:cNvSpPr/>
      </xdr:nvSpPr>
      <xdr:spPr>
        <a:xfrm>
          <a:off x="15430500" y="67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140713</xdr:rowOff>
    </xdr:from>
    <xdr:ext cx="313932" cy="259045"/>
    <xdr:sp macro="" textlink="">
      <xdr:nvSpPr>
        <xdr:cNvPr id="538" name="テキスト ボックス 537"/>
        <xdr:cNvSpPr txBox="1"/>
      </xdr:nvSpPr>
      <xdr:spPr>
        <a:xfrm>
          <a:off x="15324333" y="6827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45668</xdr:rowOff>
    </xdr:from>
    <xdr:to>
      <xdr:col>76</xdr:col>
      <xdr:colOff>165100</xdr:colOff>
      <xdr:row>39</xdr:row>
      <xdr:rowOff>147268</xdr:rowOff>
    </xdr:to>
    <xdr:sp macro="" textlink="">
      <xdr:nvSpPr>
        <xdr:cNvPr id="539" name="楕円 538"/>
        <xdr:cNvSpPr/>
      </xdr:nvSpPr>
      <xdr:spPr>
        <a:xfrm>
          <a:off x="14541500" y="67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138395</xdr:rowOff>
    </xdr:from>
    <xdr:ext cx="469744" cy="259045"/>
    <xdr:sp macro="" textlink="">
      <xdr:nvSpPr>
        <xdr:cNvPr id="540" name="テキスト ボックス 539"/>
        <xdr:cNvSpPr txBox="1"/>
      </xdr:nvSpPr>
      <xdr:spPr>
        <a:xfrm>
          <a:off x="14357428" y="68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2122</xdr:rowOff>
    </xdr:from>
    <xdr:to>
      <xdr:col>72</xdr:col>
      <xdr:colOff>38100</xdr:colOff>
      <xdr:row>39</xdr:row>
      <xdr:rowOff>103722</xdr:rowOff>
    </xdr:to>
    <xdr:sp macro="" textlink="">
      <xdr:nvSpPr>
        <xdr:cNvPr id="541" name="楕円 540"/>
        <xdr:cNvSpPr/>
      </xdr:nvSpPr>
      <xdr:spPr>
        <a:xfrm>
          <a:off x="13652500" y="66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120248</xdr:rowOff>
    </xdr:from>
    <xdr:ext cx="534377" cy="259045"/>
    <xdr:sp macro="" textlink="">
      <xdr:nvSpPr>
        <xdr:cNvPr id="542" name="テキスト ボックス 541"/>
        <xdr:cNvSpPr txBox="1"/>
      </xdr:nvSpPr>
      <xdr:spPr>
        <a:xfrm>
          <a:off x="13436111" y="64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48005</xdr:rowOff>
    </xdr:from>
    <xdr:to>
      <xdr:col>67</xdr:col>
      <xdr:colOff>101600</xdr:colOff>
      <xdr:row>39</xdr:row>
      <xdr:rowOff>149605</xdr:rowOff>
    </xdr:to>
    <xdr:sp macro="" textlink="">
      <xdr:nvSpPr>
        <xdr:cNvPr id="543" name="楕円 542"/>
        <xdr:cNvSpPr/>
      </xdr:nvSpPr>
      <xdr:spPr>
        <a:xfrm>
          <a:off x="12763500" y="67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140732</xdr:rowOff>
    </xdr:from>
    <xdr:ext cx="313932" cy="259045"/>
    <xdr:sp macro="" textlink="">
      <xdr:nvSpPr>
        <xdr:cNvPr id="544" name="テキスト ボックス 543"/>
        <xdr:cNvSpPr txBox="1"/>
      </xdr:nvSpPr>
      <xdr:spPr>
        <a:xfrm>
          <a:off x="12657333" y="6827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148387</xdr:rowOff>
    </xdr:from>
    <xdr:to>
      <xdr:col>85</xdr:col>
      <xdr:colOff>126364</xdr:colOff>
      <xdr:row>58</xdr:row>
      <xdr:rowOff>139700</xdr:rowOff>
    </xdr:to>
    <xdr:cxnSp macro="">
      <xdr:nvCxnSpPr>
        <xdr:cNvPr id="566" name="直線コネクタ 565"/>
        <xdr:cNvCxnSpPr/>
      </xdr:nvCxnSpPr>
      <xdr:spPr>
        <a:xfrm flipV="1">
          <a:off x="16317595" y="9063787"/>
          <a:ext cx="1269" cy="102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95064</xdr:rowOff>
    </xdr:from>
    <xdr:ext cx="469744" cy="259045"/>
    <xdr:sp macro="" textlink="">
      <xdr:nvSpPr>
        <xdr:cNvPr id="569" name="失業対策事業費最大値テキスト"/>
        <xdr:cNvSpPr txBox="1"/>
      </xdr:nvSpPr>
      <xdr:spPr>
        <a:xfrm>
          <a:off x="16370300" y="883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148387</xdr:rowOff>
    </xdr:from>
    <xdr:to>
      <xdr:col>86</xdr:col>
      <xdr:colOff>25400</xdr:colOff>
      <xdr:row>52</xdr:row>
      <xdr:rowOff>148387</xdr:rowOff>
    </xdr:to>
    <xdr:cxnSp macro="">
      <xdr:nvCxnSpPr>
        <xdr:cNvPr id="570" name="直線コネクタ 569"/>
        <xdr:cNvCxnSpPr/>
      </xdr:nvCxnSpPr>
      <xdr:spPr>
        <a:xfrm>
          <a:off x="16230600" y="906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125755</xdr:rowOff>
    </xdr:from>
    <xdr:to>
      <xdr:col>81</xdr:col>
      <xdr:colOff>50800</xdr:colOff>
      <xdr:row>58</xdr:row>
      <xdr:rowOff>139700</xdr:rowOff>
    </xdr:to>
    <xdr:cxnSp macro="">
      <xdr:nvCxnSpPr>
        <xdr:cNvPr id="574" name="直線コネクタ 573"/>
        <xdr:cNvCxnSpPr/>
      </xdr:nvCxnSpPr>
      <xdr:spPr>
        <a:xfrm>
          <a:off x="14592300" y="9384055"/>
          <a:ext cx="889000" cy="69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112040</xdr:rowOff>
    </xdr:from>
    <xdr:to>
      <xdr:col>76</xdr:col>
      <xdr:colOff>114300</xdr:colOff>
      <xdr:row>54</xdr:row>
      <xdr:rowOff>125755</xdr:rowOff>
    </xdr:to>
    <xdr:cxnSp macro="">
      <xdr:nvCxnSpPr>
        <xdr:cNvPr id="577" name="直線コネクタ 576"/>
        <xdr:cNvCxnSpPr/>
      </xdr:nvCxnSpPr>
      <xdr:spPr>
        <a:xfrm>
          <a:off x="13703300" y="8855990"/>
          <a:ext cx="889000" cy="5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84100</xdr:rowOff>
    </xdr:from>
    <xdr:to>
      <xdr:col>76</xdr:col>
      <xdr:colOff>165100</xdr:colOff>
      <xdr:row>59</xdr:row>
      <xdr:rowOff>14250</xdr:rowOff>
    </xdr:to>
    <xdr:sp macro="" textlink="">
      <xdr:nvSpPr>
        <xdr:cNvPr id="578" name="フローチャート: 判断 577"/>
        <xdr:cNvSpPr/>
      </xdr:nvSpPr>
      <xdr:spPr>
        <a:xfrm>
          <a:off x="14541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59</xdr:row>
      <xdr:rowOff>5377</xdr:rowOff>
    </xdr:from>
    <xdr:ext cx="313932" cy="259045"/>
    <xdr:sp macro="" textlink="">
      <xdr:nvSpPr>
        <xdr:cNvPr id="579" name="テキスト ボックス 578"/>
        <xdr:cNvSpPr txBox="1"/>
      </xdr:nvSpPr>
      <xdr:spPr>
        <a:xfrm>
          <a:off x="14435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67463</xdr:rowOff>
    </xdr:from>
    <xdr:to>
      <xdr:col>71</xdr:col>
      <xdr:colOff>177800</xdr:colOff>
      <xdr:row>51</xdr:row>
      <xdr:rowOff>112040</xdr:rowOff>
    </xdr:to>
    <xdr:cxnSp macro="">
      <xdr:nvCxnSpPr>
        <xdr:cNvPr id="580" name="直線コネクタ 579"/>
        <xdr:cNvCxnSpPr/>
      </xdr:nvCxnSpPr>
      <xdr:spPr>
        <a:xfrm>
          <a:off x="12814300" y="881141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67183</xdr:rowOff>
    </xdr:from>
    <xdr:to>
      <xdr:col>72</xdr:col>
      <xdr:colOff>38100</xdr:colOff>
      <xdr:row>58</xdr:row>
      <xdr:rowOff>168783</xdr:rowOff>
    </xdr:to>
    <xdr:sp macro="" textlink="">
      <xdr:nvSpPr>
        <xdr:cNvPr id="581" name="フローチャート: 判断 580"/>
        <xdr:cNvSpPr/>
      </xdr:nvSpPr>
      <xdr:spPr>
        <a:xfrm>
          <a:off x="13652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58</xdr:row>
      <xdr:rowOff>159910</xdr:rowOff>
    </xdr:from>
    <xdr:ext cx="313932" cy="259045"/>
    <xdr:sp macro="" textlink="">
      <xdr:nvSpPr>
        <xdr:cNvPr id="582" name="テキスト ボックス 581"/>
        <xdr:cNvSpPr txBox="1"/>
      </xdr:nvSpPr>
      <xdr:spPr>
        <a:xfrm>
          <a:off x="13546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67411</xdr:rowOff>
    </xdr:from>
    <xdr:to>
      <xdr:col>67</xdr:col>
      <xdr:colOff>101600</xdr:colOff>
      <xdr:row>58</xdr:row>
      <xdr:rowOff>169011</xdr:rowOff>
    </xdr:to>
    <xdr:sp macro="" textlink="">
      <xdr:nvSpPr>
        <xdr:cNvPr id="583" name="フローチャート: 判断 582"/>
        <xdr:cNvSpPr/>
      </xdr:nvSpPr>
      <xdr:spPr>
        <a:xfrm>
          <a:off x="12763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58</xdr:row>
      <xdr:rowOff>160138</xdr:rowOff>
    </xdr:from>
    <xdr:ext cx="313932" cy="259045"/>
    <xdr:sp macro="" textlink="">
      <xdr:nvSpPr>
        <xdr:cNvPr id="584" name="テキスト ボックス 583"/>
        <xdr:cNvSpPr txBox="1"/>
      </xdr:nvSpPr>
      <xdr:spPr>
        <a:xfrm>
          <a:off x="12657333" y="1010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74955</xdr:rowOff>
    </xdr:from>
    <xdr:to>
      <xdr:col>76</xdr:col>
      <xdr:colOff>165100</xdr:colOff>
      <xdr:row>55</xdr:row>
      <xdr:rowOff>5105</xdr:rowOff>
    </xdr:to>
    <xdr:sp macro="" textlink="">
      <xdr:nvSpPr>
        <xdr:cNvPr id="594" name="楕円 593"/>
        <xdr:cNvSpPr/>
      </xdr:nvSpPr>
      <xdr:spPr>
        <a:xfrm>
          <a:off x="14541500" y="93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53</xdr:row>
      <xdr:rowOff>21632</xdr:rowOff>
    </xdr:from>
    <xdr:ext cx="469744" cy="259045"/>
    <xdr:sp macro="" textlink="">
      <xdr:nvSpPr>
        <xdr:cNvPr id="595" name="テキスト ボックス 594"/>
        <xdr:cNvSpPr txBox="1"/>
      </xdr:nvSpPr>
      <xdr:spPr>
        <a:xfrm>
          <a:off x="14357428" y="910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61240</xdr:rowOff>
    </xdr:from>
    <xdr:to>
      <xdr:col>72</xdr:col>
      <xdr:colOff>38100</xdr:colOff>
      <xdr:row>51</xdr:row>
      <xdr:rowOff>162840</xdr:rowOff>
    </xdr:to>
    <xdr:sp macro="" textlink="">
      <xdr:nvSpPr>
        <xdr:cNvPr id="596" name="楕円 595"/>
        <xdr:cNvSpPr/>
      </xdr:nvSpPr>
      <xdr:spPr>
        <a:xfrm>
          <a:off x="13652500" y="88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50</xdr:row>
      <xdr:rowOff>7917</xdr:rowOff>
    </xdr:from>
    <xdr:ext cx="469744" cy="259045"/>
    <xdr:sp macro="" textlink="">
      <xdr:nvSpPr>
        <xdr:cNvPr id="597" name="テキスト ボックス 596"/>
        <xdr:cNvSpPr txBox="1"/>
      </xdr:nvSpPr>
      <xdr:spPr>
        <a:xfrm>
          <a:off x="13468428" y="858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16663</xdr:rowOff>
    </xdr:from>
    <xdr:to>
      <xdr:col>67</xdr:col>
      <xdr:colOff>101600</xdr:colOff>
      <xdr:row>51</xdr:row>
      <xdr:rowOff>118263</xdr:rowOff>
    </xdr:to>
    <xdr:sp macro="" textlink="">
      <xdr:nvSpPr>
        <xdr:cNvPr id="598" name="楕円 597"/>
        <xdr:cNvSpPr/>
      </xdr:nvSpPr>
      <xdr:spPr>
        <a:xfrm>
          <a:off x="12763500" y="87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49</xdr:row>
      <xdr:rowOff>134790</xdr:rowOff>
    </xdr:from>
    <xdr:ext cx="469744" cy="259045"/>
    <xdr:sp macro="" textlink="">
      <xdr:nvSpPr>
        <xdr:cNvPr id="599" name="テキスト ボックス 598"/>
        <xdr:cNvSpPr txBox="1"/>
      </xdr:nvSpPr>
      <xdr:spPr>
        <a:xfrm>
          <a:off x="12579428" y="853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3" name="直線コネクタ 622"/>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26"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27" name="直線コネクタ 626"/>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118574</xdr:rowOff>
    </xdr:from>
    <xdr:to>
      <xdr:col>85</xdr:col>
      <xdr:colOff>127000</xdr:colOff>
      <xdr:row>76</xdr:row>
      <xdr:rowOff>157144</xdr:rowOff>
    </xdr:to>
    <xdr:cxnSp macro="">
      <xdr:nvCxnSpPr>
        <xdr:cNvPr id="628" name="直線コネクタ 627"/>
        <xdr:cNvCxnSpPr/>
      </xdr:nvCxnSpPr>
      <xdr:spPr>
        <a:xfrm flipV="1">
          <a:off x="15481300" y="13148774"/>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29"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0" name="フローチャート: 判断 629"/>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154336</xdr:rowOff>
    </xdr:from>
    <xdr:to>
      <xdr:col>81</xdr:col>
      <xdr:colOff>50800</xdr:colOff>
      <xdr:row>76</xdr:row>
      <xdr:rowOff>157144</xdr:rowOff>
    </xdr:to>
    <xdr:cxnSp macro="">
      <xdr:nvCxnSpPr>
        <xdr:cNvPr id="631" name="直線コネクタ 630"/>
        <xdr:cNvCxnSpPr/>
      </xdr:nvCxnSpPr>
      <xdr:spPr>
        <a:xfrm>
          <a:off x="14592300" y="131845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2" name="フローチャート: 判断 631"/>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3" name="テキスト ボックス 632"/>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146416</xdr:rowOff>
    </xdr:from>
    <xdr:to>
      <xdr:col>76</xdr:col>
      <xdr:colOff>114300</xdr:colOff>
      <xdr:row>76</xdr:row>
      <xdr:rowOff>154336</xdr:rowOff>
    </xdr:to>
    <xdr:cxnSp macro="">
      <xdr:nvCxnSpPr>
        <xdr:cNvPr id="634" name="直線コネクタ 633"/>
        <xdr:cNvCxnSpPr/>
      </xdr:nvCxnSpPr>
      <xdr:spPr>
        <a:xfrm>
          <a:off x="13703300" y="1317661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5" name="フローチャート: 判断 634"/>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36" name="テキスト ボックス 635"/>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146416</xdr:rowOff>
    </xdr:from>
    <xdr:to>
      <xdr:col>71</xdr:col>
      <xdr:colOff>177800</xdr:colOff>
      <xdr:row>76</xdr:row>
      <xdr:rowOff>149625</xdr:rowOff>
    </xdr:to>
    <xdr:cxnSp macro="">
      <xdr:nvCxnSpPr>
        <xdr:cNvPr id="637" name="直線コネクタ 636"/>
        <xdr:cNvCxnSpPr/>
      </xdr:nvCxnSpPr>
      <xdr:spPr>
        <a:xfrm flipV="1">
          <a:off x="12814300" y="13176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38" name="フローチャート: 判断 637"/>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39" name="テキスト ボックス 638"/>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67774</xdr:rowOff>
    </xdr:from>
    <xdr:to>
      <xdr:col>85</xdr:col>
      <xdr:colOff>177800</xdr:colOff>
      <xdr:row>76</xdr:row>
      <xdr:rowOff>169374</xdr:rowOff>
    </xdr:to>
    <xdr:sp macro="" textlink="">
      <xdr:nvSpPr>
        <xdr:cNvPr id="647" name="楕円 646"/>
        <xdr:cNvSpPr/>
      </xdr:nvSpPr>
      <xdr:spPr>
        <a:xfrm>
          <a:off x="16268700" y="130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90650</xdr:rowOff>
    </xdr:from>
    <xdr:ext cx="599010" cy="259045"/>
    <xdr:sp macro="" textlink="">
      <xdr:nvSpPr>
        <xdr:cNvPr id="648" name="公債費該当値テキスト"/>
        <xdr:cNvSpPr txBox="1"/>
      </xdr:nvSpPr>
      <xdr:spPr>
        <a:xfrm>
          <a:off x="16370300" y="1294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106344</xdr:rowOff>
    </xdr:from>
    <xdr:to>
      <xdr:col>81</xdr:col>
      <xdr:colOff>101600</xdr:colOff>
      <xdr:row>77</xdr:row>
      <xdr:rowOff>36494</xdr:rowOff>
    </xdr:to>
    <xdr:sp macro="" textlink="">
      <xdr:nvSpPr>
        <xdr:cNvPr id="649" name="楕円 648"/>
        <xdr:cNvSpPr/>
      </xdr:nvSpPr>
      <xdr:spPr>
        <a:xfrm>
          <a:off x="15430500" y="131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53021</xdr:rowOff>
    </xdr:from>
    <xdr:ext cx="599010" cy="259045"/>
    <xdr:sp macro="" textlink="">
      <xdr:nvSpPr>
        <xdr:cNvPr id="650" name="テキスト ボックス 649"/>
        <xdr:cNvSpPr txBox="1"/>
      </xdr:nvSpPr>
      <xdr:spPr>
        <a:xfrm>
          <a:off x="15181795" y="129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103536</xdr:rowOff>
    </xdr:from>
    <xdr:to>
      <xdr:col>76</xdr:col>
      <xdr:colOff>165100</xdr:colOff>
      <xdr:row>77</xdr:row>
      <xdr:rowOff>33686</xdr:rowOff>
    </xdr:to>
    <xdr:sp macro="" textlink="">
      <xdr:nvSpPr>
        <xdr:cNvPr id="651" name="楕円 650"/>
        <xdr:cNvSpPr/>
      </xdr:nvSpPr>
      <xdr:spPr>
        <a:xfrm>
          <a:off x="14541500" y="131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50213</xdr:rowOff>
    </xdr:from>
    <xdr:ext cx="599010" cy="259045"/>
    <xdr:sp macro="" textlink="">
      <xdr:nvSpPr>
        <xdr:cNvPr id="652" name="テキスト ボックス 651"/>
        <xdr:cNvSpPr txBox="1"/>
      </xdr:nvSpPr>
      <xdr:spPr>
        <a:xfrm>
          <a:off x="14292795" y="129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95616</xdr:rowOff>
    </xdr:from>
    <xdr:to>
      <xdr:col>72</xdr:col>
      <xdr:colOff>38100</xdr:colOff>
      <xdr:row>77</xdr:row>
      <xdr:rowOff>25766</xdr:rowOff>
    </xdr:to>
    <xdr:sp macro="" textlink="">
      <xdr:nvSpPr>
        <xdr:cNvPr id="653" name="楕円 652"/>
        <xdr:cNvSpPr/>
      </xdr:nvSpPr>
      <xdr:spPr>
        <a:xfrm>
          <a:off x="13652500" y="131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42292</xdr:rowOff>
    </xdr:from>
    <xdr:ext cx="599010" cy="259045"/>
    <xdr:sp macro="" textlink="">
      <xdr:nvSpPr>
        <xdr:cNvPr id="654" name="テキスト ボックス 653"/>
        <xdr:cNvSpPr txBox="1"/>
      </xdr:nvSpPr>
      <xdr:spPr>
        <a:xfrm>
          <a:off x="13403795" y="1290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98825</xdr:rowOff>
    </xdr:from>
    <xdr:to>
      <xdr:col>67</xdr:col>
      <xdr:colOff>101600</xdr:colOff>
      <xdr:row>77</xdr:row>
      <xdr:rowOff>28975</xdr:rowOff>
    </xdr:to>
    <xdr:sp macro="" textlink="">
      <xdr:nvSpPr>
        <xdr:cNvPr id="655" name="楕円 654"/>
        <xdr:cNvSpPr/>
      </xdr:nvSpPr>
      <xdr:spPr>
        <a:xfrm>
          <a:off x="12763500" y="131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45502</xdr:rowOff>
    </xdr:from>
    <xdr:ext cx="599010" cy="259045"/>
    <xdr:sp macro="" textlink="">
      <xdr:nvSpPr>
        <xdr:cNvPr id="656" name="テキスト ボックス 655"/>
        <xdr:cNvSpPr txBox="1"/>
      </xdr:nvSpPr>
      <xdr:spPr>
        <a:xfrm>
          <a:off x="12514795" y="1290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0" name="テキスト ボックス 669"/>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78" name="直線コネクタ 677"/>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79"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1"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2" name="直線コネクタ 681"/>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61813</xdr:rowOff>
    </xdr:from>
    <xdr:to>
      <xdr:col>85</xdr:col>
      <xdr:colOff>127000</xdr:colOff>
      <xdr:row>98</xdr:row>
      <xdr:rowOff>73613</xdr:rowOff>
    </xdr:to>
    <xdr:cxnSp macro="">
      <xdr:nvCxnSpPr>
        <xdr:cNvPr id="683" name="直線コネクタ 682"/>
        <xdr:cNvCxnSpPr/>
      </xdr:nvCxnSpPr>
      <xdr:spPr>
        <a:xfrm flipV="1">
          <a:off x="15481300" y="16863913"/>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4"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5" name="フローチャート: 判断 684"/>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73613</xdr:rowOff>
    </xdr:from>
    <xdr:to>
      <xdr:col>81</xdr:col>
      <xdr:colOff>50800</xdr:colOff>
      <xdr:row>98</xdr:row>
      <xdr:rowOff>100842</xdr:rowOff>
    </xdr:to>
    <xdr:cxnSp macro="">
      <xdr:nvCxnSpPr>
        <xdr:cNvPr id="686" name="直線コネクタ 685"/>
        <xdr:cNvCxnSpPr/>
      </xdr:nvCxnSpPr>
      <xdr:spPr>
        <a:xfrm flipV="1">
          <a:off x="14592300" y="16875713"/>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87" name="フローチャート: 判断 686"/>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88" name="テキスト ボックス 687"/>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57920</xdr:rowOff>
    </xdr:from>
    <xdr:to>
      <xdr:col>76</xdr:col>
      <xdr:colOff>114300</xdr:colOff>
      <xdr:row>98</xdr:row>
      <xdr:rowOff>100842</xdr:rowOff>
    </xdr:to>
    <xdr:cxnSp macro="">
      <xdr:nvCxnSpPr>
        <xdr:cNvPr id="689" name="直線コネクタ 688"/>
        <xdr:cNvCxnSpPr/>
      </xdr:nvCxnSpPr>
      <xdr:spPr>
        <a:xfrm>
          <a:off x="13703300" y="16860020"/>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0" name="フローチャート: 判断 689"/>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1" name="テキスト ボックス 690"/>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25079</xdr:rowOff>
    </xdr:from>
    <xdr:to>
      <xdr:col>71</xdr:col>
      <xdr:colOff>177800</xdr:colOff>
      <xdr:row>98</xdr:row>
      <xdr:rowOff>57920</xdr:rowOff>
    </xdr:to>
    <xdr:cxnSp macro="">
      <xdr:nvCxnSpPr>
        <xdr:cNvPr id="692" name="直線コネクタ 691"/>
        <xdr:cNvCxnSpPr/>
      </xdr:nvCxnSpPr>
      <xdr:spPr>
        <a:xfrm>
          <a:off x="12814300" y="16827179"/>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3" name="フローチャート: 判断 692"/>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4" name="テキスト ボックス 693"/>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5" name="フローチャート: 判断 694"/>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696" name="テキスト ボックス 695"/>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11013</xdr:rowOff>
    </xdr:from>
    <xdr:to>
      <xdr:col>85</xdr:col>
      <xdr:colOff>177800</xdr:colOff>
      <xdr:row>98</xdr:row>
      <xdr:rowOff>112613</xdr:rowOff>
    </xdr:to>
    <xdr:sp macro="" textlink="">
      <xdr:nvSpPr>
        <xdr:cNvPr id="702" name="楕円 701"/>
        <xdr:cNvSpPr/>
      </xdr:nvSpPr>
      <xdr:spPr>
        <a:xfrm>
          <a:off x="16268700" y="1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141840</xdr:rowOff>
    </xdr:from>
    <xdr:ext cx="599010" cy="259045"/>
    <xdr:sp macro="" textlink="">
      <xdr:nvSpPr>
        <xdr:cNvPr id="703" name="積立金該当値テキスト"/>
        <xdr:cNvSpPr txBox="1"/>
      </xdr:nvSpPr>
      <xdr:spPr>
        <a:xfrm>
          <a:off x="16370300" y="166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22813</xdr:rowOff>
    </xdr:from>
    <xdr:to>
      <xdr:col>81</xdr:col>
      <xdr:colOff>101600</xdr:colOff>
      <xdr:row>98</xdr:row>
      <xdr:rowOff>124413</xdr:rowOff>
    </xdr:to>
    <xdr:sp macro="" textlink="">
      <xdr:nvSpPr>
        <xdr:cNvPr id="704" name="楕円 703"/>
        <xdr:cNvSpPr/>
      </xdr:nvSpPr>
      <xdr:spPr>
        <a:xfrm>
          <a:off x="15430500" y="168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140940</xdr:rowOff>
    </xdr:from>
    <xdr:ext cx="599010" cy="259045"/>
    <xdr:sp macro="" textlink="">
      <xdr:nvSpPr>
        <xdr:cNvPr id="705" name="テキスト ボックス 704"/>
        <xdr:cNvSpPr txBox="1"/>
      </xdr:nvSpPr>
      <xdr:spPr>
        <a:xfrm>
          <a:off x="15181795" y="1660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50042</xdr:rowOff>
    </xdr:from>
    <xdr:to>
      <xdr:col>76</xdr:col>
      <xdr:colOff>165100</xdr:colOff>
      <xdr:row>98</xdr:row>
      <xdr:rowOff>151642</xdr:rowOff>
    </xdr:to>
    <xdr:sp macro="" textlink="">
      <xdr:nvSpPr>
        <xdr:cNvPr id="706" name="楕円 705"/>
        <xdr:cNvSpPr/>
      </xdr:nvSpPr>
      <xdr:spPr>
        <a:xfrm>
          <a:off x="14541500" y="168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168169</xdr:rowOff>
    </xdr:from>
    <xdr:ext cx="534377" cy="259045"/>
    <xdr:sp macro="" textlink="">
      <xdr:nvSpPr>
        <xdr:cNvPr id="707" name="テキスト ボックス 706"/>
        <xdr:cNvSpPr txBox="1"/>
      </xdr:nvSpPr>
      <xdr:spPr>
        <a:xfrm>
          <a:off x="14325111" y="166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7120</xdr:rowOff>
    </xdr:from>
    <xdr:to>
      <xdr:col>72</xdr:col>
      <xdr:colOff>38100</xdr:colOff>
      <xdr:row>98</xdr:row>
      <xdr:rowOff>108720</xdr:rowOff>
    </xdr:to>
    <xdr:sp macro="" textlink="">
      <xdr:nvSpPr>
        <xdr:cNvPr id="708" name="楕円 707"/>
        <xdr:cNvSpPr/>
      </xdr:nvSpPr>
      <xdr:spPr>
        <a:xfrm>
          <a:off x="13652500" y="16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125247</xdr:rowOff>
    </xdr:from>
    <xdr:ext cx="599010" cy="259045"/>
    <xdr:sp macro="" textlink="">
      <xdr:nvSpPr>
        <xdr:cNvPr id="709" name="テキスト ボックス 708"/>
        <xdr:cNvSpPr txBox="1"/>
      </xdr:nvSpPr>
      <xdr:spPr>
        <a:xfrm>
          <a:off x="13403795" y="165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145729</xdr:rowOff>
    </xdr:from>
    <xdr:to>
      <xdr:col>67</xdr:col>
      <xdr:colOff>101600</xdr:colOff>
      <xdr:row>98</xdr:row>
      <xdr:rowOff>75879</xdr:rowOff>
    </xdr:to>
    <xdr:sp macro="" textlink="">
      <xdr:nvSpPr>
        <xdr:cNvPr id="710" name="楕円 709"/>
        <xdr:cNvSpPr/>
      </xdr:nvSpPr>
      <xdr:spPr>
        <a:xfrm>
          <a:off x="12763500" y="167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92406</xdr:rowOff>
    </xdr:from>
    <xdr:ext cx="599010" cy="259045"/>
    <xdr:sp macro="" textlink="">
      <xdr:nvSpPr>
        <xdr:cNvPr id="711" name="テキスト ボックス 710"/>
        <xdr:cNvSpPr txBox="1"/>
      </xdr:nvSpPr>
      <xdr:spPr>
        <a:xfrm>
          <a:off x="12514795" y="1655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5" name="直線コネクタ 734"/>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36"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38"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39" name="直線コネクタ 738"/>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136157</xdr:rowOff>
    </xdr:from>
    <xdr:to>
      <xdr:col>116</xdr:col>
      <xdr:colOff>63500</xdr:colOff>
      <xdr:row>39</xdr:row>
      <xdr:rowOff>5340</xdr:rowOff>
    </xdr:to>
    <xdr:cxnSp macro="">
      <xdr:nvCxnSpPr>
        <xdr:cNvPr id="740" name="直線コネクタ 739"/>
        <xdr:cNvCxnSpPr/>
      </xdr:nvCxnSpPr>
      <xdr:spPr>
        <a:xfrm>
          <a:off x="21323300" y="6651257"/>
          <a:ext cx="8382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1" name="投資及び出資金平均値テキスト"/>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2" name="フローチャート: 判断 741"/>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136157</xdr:rowOff>
    </xdr:from>
    <xdr:to>
      <xdr:col>111</xdr:col>
      <xdr:colOff>177800</xdr:colOff>
      <xdr:row>39</xdr:row>
      <xdr:rowOff>44450</xdr:rowOff>
    </xdr:to>
    <xdr:cxnSp macro="">
      <xdr:nvCxnSpPr>
        <xdr:cNvPr id="743" name="直線コネクタ 742"/>
        <xdr:cNvCxnSpPr/>
      </xdr:nvCxnSpPr>
      <xdr:spPr>
        <a:xfrm flipV="1">
          <a:off x="20434300" y="6651257"/>
          <a:ext cx="8890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4" name="フローチャート: 判断 743"/>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5" name="テキスト ボックス 744"/>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139700</xdr:rowOff>
    </xdr:from>
    <xdr:to>
      <xdr:col>107</xdr:col>
      <xdr:colOff>50800</xdr:colOff>
      <xdr:row>39</xdr:row>
      <xdr:rowOff>44450</xdr:rowOff>
    </xdr:to>
    <xdr:cxnSp macro="">
      <xdr:nvCxnSpPr>
        <xdr:cNvPr id="746" name="直線コネクタ 745"/>
        <xdr:cNvCxnSpPr/>
      </xdr:nvCxnSpPr>
      <xdr:spPr>
        <a:xfrm>
          <a:off x="19545300" y="59690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47" name="フローチャート: 判断 746"/>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48" name="テキスト ボックス 747"/>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139700</xdr:rowOff>
    </xdr:from>
    <xdr:to>
      <xdr:col>102</xdr:col>
      <xdr:colOff>114300</xdr:colOff>
      <xdr:row>34</xdr:row>
      <xdr:rowOff>151987</xdr:rowOff>
    </xdr:to>
    <xdr:cxnSp macro="">
      <xdr:nvCxnSpPr>
        <xdr:cNvPr id="749" name="直線コネクタ 748"/>
        <xdr:cNvCxnSpPr/>
      </xdr:nvCxnSpPr>
      <xdr:spPr>
        <a:xfrm flipV="1">
          <a:off x="18656300" y="5969000"/>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0" name="フローチャート: 判断 749"/>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1" name="テキスト ボックス 750"/>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3" name="テキスト ボックス 752"/>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125990</xdr:rowOff>
    </xdr:from>
    <xdr:to>
      <xdr:col>116</xdr:col>
      <xdr:colOff>114300</xdr:colOff>
      <xdr:row>39</xdr:row>
      <xdr:rowOff>56140</xdr:rowOff>
    </xdr:to>
    <xdr:sp macro="" textlink="">
      <xdr:nvSpPr>
        <xdr:cNvPr id="759" name="楕円 758"/>
        <xdr:cNvSpPr/>
      </xdr:nvSpPr>
      <xdr:spPr>
        <a:xfrm>
          <a:off x="22110700" y="66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85367</xdr:rowOff>
    </xdr:from>
    <xdr:ext cx="469744" cy="259045"/>
    <xdr:sp macro="" textlink="">
      <xdr:nvSpPr>
        <xdr:cNvPr id="760" name="投資及び出資金該当値テキスト"/>
        <xdr:cNvSpPr txBox="1"/>
      </xdr:nvSpPr>
      <xdr:spPr>
        <a:xfrm>
          <a:off x="22212300" y="642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85357</xdr:rowOff>
    </xdr:from>
    <xdr:to>
      <xdr:col>112</xdr:col>
      <xdr:colOff>38100</xdr:colOff>
      <xdr:row>39</xdr:row>
      <xdr:rowOff>15507</xdr:rowOff>
    </xdr:to>
    <xdr:sp macro="" textlink="">
      <xdr:nvSpPr>
        <xdr:cNvPr id="761" name="楕円 760"/>
        <xdr:cNvSpPr/>
      </xdr:nvSpPr>
      <xdr:spPr>
        <a:xfrm>
          <a:off x="21272500" y="6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32034</xdr:rowOff>
    </xdr:from>
    <xdr:ext cx="469744" cy="259045"/>
    <xdr:sp macro="" textlink="">
      <xdr:nvSpPr>
        <xdr:cNvPr id="762" name="テキスト ボックス 761"/>
        <xdr:cNvSpPr txBox="1"/>
      </xdr:nvSpPr>
      <xdr:spPr>
        <a:xfrm>
          <a:off x="21088428" y="637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88900</xdr:rowOff>
    </xdr:from>
    <xdr:to>
      <xdr:col>102</xdr:col>
      <xdr:colOff>165100</xdr:colOff>
      <xdr:row>35</xdr:row>
      <xdr:rowOff>19050</xdr:rowOff>
    </xdr:to>
    <xdr:sp macro="" textlink="">
      <xdr:nvSpPr>
        <xdr:cNvPr id="765" name="楕円 764"/>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35577</xdr:rowOff>
    </xdr:from>
    <xdr:ext cx="534377" cy="259045"/>
    <xdr:sp macro="" textlink="">
      <xdr:nvSpPr>
        <xdr:cNvPr id="766" name="テキスト ボックス 765"/>
        <xdr:cNvSpPr txBox="1"/>
      </xdr:nvSpPr>
      <xdr:spPr>
        <a:xfrm>
          <a:off x="19278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101187</xdr:rowOff>
    </xdr:from>
    <xdr:to>
      <xdr:col>98</xdr:col>
      <xdr:colOff>38100</xdr:colOff>
      <xdr:row>35</xdr:row>
      <xdr:rowOff>31337</xdr:rowOff>
    </xdr:to>
    <xdr:sp macro="" textlink="">
      <xdr:nvSpPr>
        <xdr:cNvPr id="767" name="楕円 766"/>
        <xdr:cNvSpPr/>
      </xdr:nvSpPr>
      <xdr:spPr>
        <a:xfrm>
          <a:off x="18605500" y="59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47864</xdr:rowOff>
    </xdr:from>
    <xdr:ext cx="534377" cy="259045"/>
    <xdr:sp macro="" textlink="">
      <xdr:nvSpPr>
        <xdr:cNvPr id="768" name="テキスト ボックス 767"/>
        <xdr:cNvSpPr txBox="1"/>
      </xdr:nvSpPr>
      <xdr:spPr>
        <a:xfrm>
          <a:off x="18389111" y="57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2" name="直線コネクタ 791"/>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5"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796" name="直線コネクタ 795"/>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85179</xdr:rowOff>
    </xdr:from>
    <xdr:to>
      <xdr:col>116</xdr:col>
      <xdr:colOff>63500</xdr:colOff>
      <xdr:row>53</xdr:row>
      <xdr:rowOff>8293</xdr:rowOff>
    </xdr:to>
    <xdr:cxnSp macro="">
      <xdr:nvCxnSpPr>
        <xdr:cNvPr id="797" name="直線コネクタ 796"/>
        <xdr:cNvCxnSpPr/>
      </xdr:nvCxnSpPr>
      <xdr:spPr>
        <a:xfrm>
          <a:off x="21323300" y="9000579"/>
          <a:ext cx="8382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798"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799" name="フローチャート: 判断 798"/>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85179</xdr:rowOff>
    </xdr:from>
    <xdr:to>
      <xdr:col>111</xdr:col>
      <xdr:colOff>177800</xdr:colOff>
      <xdr:row>52</xdr:row>
      <xdr:rowOff>144977</xdr:rowOff>
    </xdr:to>
    <xdr:cxnSp macro="">
      <xdr:nvCxnSpPr>
        <xdr:cNvPr id="800" name="直線コネクタ 799"/>
        <xdr:cNvCxnSpPr/>
      </xdr:nvCxnSpPr>
      <xdr:spPr>
        <a:xfrm flipV="1">
          <a:off x="20434300" y="9000579"/>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1" name="フローチャート: 判断 800"/>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2" name="テキスト ボックス 801"/>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45288</xdr:rowOff>
    </xdr:from>
    <xdr:to>
      <xdr:col>107</xdr:col>
      <xdr:colOff>50800</xdr:colOff>
      <xdr:row>52</xdr:row>
      <xdr:rowOff>144977</xdr:rowOff>
    </xdr:to>
    <xdr:cxnSp macro="">
      <xdr:nvCxnSpPr>
        <xdr:cNvPr id="803" name="直線コネクタ 802"/>
        <xdr:cNvCxnSpPr/>
      </xdr:nvCxnSpPr>
      <xdr:spPr>
        <a:xfrm>
          <a:off x="19545300" y="8960688"/>
          <a:ext cx="889000" cy="9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4" name="フローチャート: 判断 803"/>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5" name="テキスト ボックス 804"/>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45288</xdr:rowOff>
    </xdr:from>
    <xdr:to>
      <xdr:col>102</xdr:col>
      <xdr:colOff>114300</xdr:colOff>
      <xdr:row>53</xdr:row>
      <xdr:rowOff>92304</xdr:rowOff>
    </xdr:to>
    <xdr:cxnSp macro="">
      <xdr:nvCxnSpPr>
        <xdr:cNvPr id="806" name="直線コネクタ 805"/>
        <xdr:cNvCxnSpPr/>
      </xdr:nvCxnSpPr>
      <xdr:spPr>
        <a:xfrm flipV="1">
          <a:off x="18656300" y="8960688"/>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07" name="フローチャート: 判断 806"/>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08" name="テキスト ボックス 807"/>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09" name="フローチャート: 判断 808"/>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0" name="テキスト ボックス 809"/>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128943</xdr:rowOff>
    </xdr:from>
    <xdr:to>
      <xdr:col>116</xdr:col>
      <xdr:colOff>114300</xdr:colOff>
      <xdr:row>53</xdr:row>
      <xdr:rowOff>59093</xdr:rowOff>
    </xdr:to>
    <xdr:sp macro="" textlink="">
      <xdr:nvSpPr>
        <xdr:cNvPr id="816" name="楕円 815"/>
        <xdr:cNvSpPr/>
      </xdr:nvSpPr>
      <xdr:spPr>
        <a:xfrm>
          <a:off x="22110700" y="90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151820</xdr:rowOff>
    </xdr:from>
    <xdr:ext cx="534377" cy="259045"/>
    <xdr:sp macro="" textlink="">
      <xdr:nvSpPr>
        <xdr:cNvPr id="817" name="貸付金該当値テキスト"/>
        <xdr:cNvSpPr txBox="1"/>
      </xdr:nvSpPr>
      <xdr:spPr>
        <a:xfrm>
          <a:off x="22212300" y="88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34379</xdr:rowOff>
    </xdr:from>
    <xdr:to>
      <xdr:col>112</xdr:col>
      <xdr:colOff>38100</xdr:colOff>
      <xdr:row>52</xdr:row>
      <xdr:rowOff>135979</xdr:rowOff>
    </xdr:to>
    <xdr:sp macro="" textlink="">
      <xdr:nvSpPr>
        <xdr:cNvPr id="818" name="楕円 817"/>
        <xdr:cNvSpPr/>
      </xdr:nvSpPr>
      <xdr:spPr>
        <a:xfrm>
          <a:off x="21272500" y="89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152506</xdr:rowOff>
    </xdr:from>
    <xdr:ext cx="534377" cy="259045"/>
    <xdr:sp macro="" textlink="">
      <xdr:nvSpPr>
        <xdr:cNvPr id="819" name="テキスト ボックス 818"/>
        <xdr:cNvSpPr txBox="1"/>
      </xdr:nvSpPr>
      <xdr:spPr>
        <a:xfrm>
          <a:off x="21056111" y="87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94177</xdr:rowOff>
    </xdr:from>
    <xdr:to>
      <xdr:col>107</xdr:col>
      <xdr:colOff>101600</xdr:colOff>
      <xdr:row>53</xdr:row>
      <xdr:rowOff>24327</xdr:rowOff>
    </xdr:to>
    <xdr:sp macro="" textlink="">
      <xdr:nvSpPr>
        <xdr:cNvPr id="820" name="楕円 819"/>
        <xdr:cNvSpPr/>
      </xdr:nvSpPr>
      <xdr:spPr>
        <a:xfrm>
          <a:off x="20383500" y="90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40854</xdr:rowOff>
    </xdr:from>
    <xdr:ext cx="534377" cy="259045"/>
    <xdr:sp macro="" textlink="">
      <xdr:nvSpPr>
        <xdr:cNvPr id="821" name="テキスト ボックス 820"/>
        <xdr:cNvSpPr txBox="1"/>
      </xdr:nvSpPr>
      <xdr:spPr>
        <a:xfrm>
          <a:off x="20167111" y="87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165938</xdr:rowOff>
    </xdr:from>
    <xdr:to>
      <xdr:col>102</xdr:col>
      <xdr:colOff>165100</xdr:colOff>
      <xdr:row>52</xdr:row>
      <xdr:rowOff>96088</xdr:rowOff>
    </xdr:to>
    <xdr:sp macro="" textlink="">
      <xdr:nvSpPr>
        <xdr:cNvPr id="822" name="楕円 821"/>
        <xdr:cNvSpPr/>
      </xdr:nvSpPr>
      <xdr:spPr>
        <a:xfrm>
          <a:off x="19494500" y="89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112615</xdr:rowOff>
    </xdr:from>
    <xdr:ext cx="534377" cy="259045"/>
    <xdr:sp macro="" textlink="">
      <xdr:nvSpPr>
        <xdr:cNvPr id="823" name="テキスト ボックス 822"/>
        <xdr:cNvSpPr txBox="1"/>
      </xdr:nvSpPr>
      <xdr:spPr>
        <a:xfrm>
          <a:off x="19278111" y="86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41504</xdr:rowOff>
    </xdr:from>
    <xdr:to>
      <xdr:col>98</xdr:col>
      <xdr:colOff>38100</xdr:colOff>
      <xdr:row>53</xdr:row>
      <xdr:rowOff>143104</xdr:rowOff>
    </xdr:to>
    <xdr:sp macro="" textlink="">
      <xdr:nvSpPr>
        <xdr:cNvPr id="824" name="楕円 823"/>
        <xdr:cNvSpPr/>
      </xdr:nvSpPr>
      <xdr:spPr>
        <a:xfrm>
          <a:off x="18605500" y="91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159631</xdr:rowOff>
    </xdr:from>
    <xdr:ext cx="534377" cy="259045"/>
    <xdr:sp macro="" textlink="">
      <xdr:nvSpPr>
        <xdr:cNvPr id="825" name="テキスト ボックス 824"/>
        <xdr:cNvSpPr txBox="1"/>
      </xdr:nvSpPr>
      <xdr:spPr>
        <a:xfrm>
          <a:off x="18389111" y="89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9" name="テキスト ボックス 838"/>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49" name="直線コネクタ 848"/>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0"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1" name="直線コネクタ 850"/>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2"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3" name="直線コネクタ 852"/>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68872</xdr:rowOff>
    </xdr:from>
    <xdr:to>
      <xdr:col>116</xdr:col>
      <xdr:colOff>63500</xdr:colOff>
      <xdr:row>74</xdr:row>
      <xdr:rowOff>116375</xdr:rowOff>
    </xdr:to>
    <xdr:cxnSp macro="">
      <xdr:nvCxnSpPr>
        <xdr:cNvPr id="854" name="直線コネクタ 853"/>
        <xdr:cNvCxnSpPr/>
      </xdr:nvCxnSpPr>
      <xdr:spPr>
        <a:xfrm>
          <a:off x="21323300" y="12756172"/>
          <a:ext cx="8382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5"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56" name="フローチャート: 判断 855"/>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68872</xdr:rowOff>
    </xdr:from>
    <xdr:to>
      <xdr:col>111</xdr:col>
      <xdr:colOff>177800</xdr:colOff>
      <xdr:row>74</xdr:row>
      <xdr:rowOff>139971</xdr:rowOff>
    </xdr:to>
    <xdr:cxnSp macro="">
      <xdr:nvCxnSpPr>
        <xdr:cNvPr id="857" name="直線コネクタ 856"/>
        <xdr:cNvCxnSpPr/>
      </xdr:nvCxnSpPr>
      <xdr:spPr>
        <a:xfrm flipV="1">
          <a:off x="20434300" y="12756172"/>
          <a:ext cx="889000" cy="7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58" name="フローチャート: 判断 857"/>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59" name="テキスト ボックス 858"/>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139971</xdr:rowOff>
    </xdr:from>
    <xdr:to>
      <xdr:col>107</xdr:col>
      <xdr:colOff>50800</xdr:colOff>
      <xdr:row>75</xdr:row>
      <xdr:rowOff>16287</xdr:rowOff>
    </xdr:to>
    <xdr:cxnSp macro="">
      <xdr:nvCxnSpPr>
        <xdr:cNvPr id="860" name="直線コネクタ 859"/>
        <xdr:cNvCxnSpPr/>
      </xdr:nvCxnSpPr>
      <xdr:spPr>
        <a:xfrm flipV="1">
          <a:off x="19545300" y="12827271"/>
          <a:ext cx="8890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1" name="フローチャート: 判断 860"/>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2" name="テキスト ボックス 861"/>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16287</xdr:rowOff>
    </xdr:from>
    <xdr:to>
      <xdr:col>102</xdr:col>
      <xdr:colOff>114300</xdr:colOff>
      <xdr:row>75</xdr:row>
      <xdr:rowOff>76240</xdr:rowOff>
    </xdr:to>
    <xdr:cxnSp macro="">
      <xdr:nvCxnSpPr>
        <xdr:cNvPr id="863" name="直線コネクタ 862"/>
        <xdr:cNvCxnSpPr/>
      </xdr:nvCxnSpPr>
      <xdr:spPr>
        <a:xfrm flipV="1">
          <a:off x="18656300" y="12875037"/>
          <a:ext cx="889000" cy="5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4" name="フローチャート: 判断 863"/>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5" name="テキスト ボックス 864"/>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66" name="フローチャート: 判断 865"/>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67" name="テキスト ボックス 866"/>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65575</xdr:rowOff>
    </xdr:from>
    <xdr:to>
      <xdr:col>116</xdr:col>
      <xdr:colOff>114300</xdr:colOff>
      <xdr:row>74</xdr:row>
      <xdr:rowOff>167175</xdr:rowOff>
    </xdr:to>
    <xdr:sp macro="" textlink="">
      <xdr:nvSpPr>
        <xdr:cNvPr id="873" name="楕円 872"/>
        <xdr:cNvSpPr/>
      </xdr:nvSpPr>
      <xdr:spPr>
        <a:xfrm>
          <a:off x="22110700" y="127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88452</xdr:rowOff>
    </xdr:from>
    <xdr:ext cx="599010" cy="259045"/>
    <xdr:sp macro="" textlink="">
      <xdr:nvSpPr>
        <xdr:cNvPr id="874" name="繰出金該当値テキスト"/>
        <xdr:cNvSpPr txBox="1"/>
      </xdr:nvSpPr>
      <xdr:spPr>
        <a:xfrm>
          <a:off x="22212300" y="1260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18072</xdr:rowOff>
    </xdr:from>
    <xdr:to>
      <xdr:col>112</xdr:col>
      <xdr:colOff>38100</xdr:colOff>
      <xdr:row>74</xdr:row>
      <xdr:rowOff>119672</xdr:rowOff>
    </xdr:to>
    <xdr:sp macro="" textlink="">
      <xdr:nvSpPr>
        <xdr:cNvPr id="875" name="楕円 874"/>
        <xdr:cNvSpPr/>
      </xdr:nvSpPr>
      <xdr:spPr>
        <a:xfrm>
          <a:off x="21272500" y="127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136199</xdr:rowOff>
    </xdr:from>
    <xdr:ext cx="599010" cy="259045"/>
    <xdr:sp macro="" textlink="">
      <xdr:nvSpPr>
        <xdr:cNvPr id="876" name="テキスト ボックス 875"/>
        <xdr:cNvSpPr txBox="1"/>
      </xdr:nvSpPr>
      <xdr:spPr>
        <a:xfrm>
          <a:off x="21023795" y="1248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89171</xdr:rowOff>
    </xdr:from>
    <xdr:to>
      <xdr:col>107</xdr:col>
      <xdr:colOff>101600</xdr:colOff>
      <xdr:row>75</xdr:row>
      <xdr:rowOff>19321</xdr:rowOff>
    </xdr:to>
    <xdr:sp macro="" textlink="">
      <xdr:nvSpPr>
        <xdr:cNvPr id="877" name="楕円 876"/>
        <xdr:cNvSpPr/>
      </xdr:nvSpPr>
      <xdr:spPr>
        <a:xfrm>
          <a:off x="20383500" y="1277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35848</xdr:rowOff>
    </xdr:from>
    <xdr:ext cx="599010" cy="259045"/>
    <xdr:sp macro="" textlink="">
      <xdr:nvSpPr>
        <xdr:cNvPr id="878" name="テキスト ボックス 877"/>
        <xdr:cNvSpPr txBox="1"/>
      </xdr:nvSpPr>
      <xdr:spPr>
        <a:xfrm>
          <a:off x="20134795" y="125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136937</xdr:rowOff>
    </xdr:from>
    <xdr:to>
      <xdr:col>102</xdr:col>
      <xdr:colOff>165100</xdr:colOff>
      <xdr:row>75</xdr:row>
      <xdr:rowOff>67087</xdr:rowOff>
    </xdr:to>
    <xdr:sp macro="" textlink="">
      <xdr:nvSpPr>
        <xdr:cNvPr id="879" name="楕円 878"/>
        <xdr:cNvSpPr/>
      </xdr:nvSpPr>
      <xdr:spPr>
        <a:xfrm>
          <a:off x="19494500" y="12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83614</xdr:rowOff>
    </xdr:from>
    <xdr:ext cx="599010" cy="259045"/>
    <xdr:sp macro="" textlink="">
      <xdr:nvSpPr>
        <xdr:cNvPr id="880" name="テキスト ボックス 879"/>
        <xdr:cNvSpPr txBox="1"/>
      </xdr:nvSpPr>
      <xdr:spPr>
        <a:xfrm>
          <a:off x="19245795" y="125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25440</xdr:rowOff>
    </xdr:from>
    <xdr:to>
      <xdr:col>98</xdr:col>
      <xdr:colOff>38100</xdr:colOff>
      <xdr:row>75</xdr:row>
      <xdr:rowOff>127040</xdr:rowOff>
    </xdr:to>
    <xdr:sp macro="" textlink="">
      <xdr:nvSpPr>
        <xdr:cNvPr id="881" name="楕円 880"/>
        <xdr:cNvSpPr/>
      </xdr:nvSpPr>
      <xdr:spPr>
        <a:xfrm>
          <a:off x="18605500" y="128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143567</xdr:rowOff>
    </xdr:from>
    <xdr:ext cx="599010" cy="259045"/>
    <xdr:sp macro="" textlink="">
      <xdr:nvSpPr>
        <xdr:cNvPr id="882" name="テキスト ボックス 881"/>
        <xdr:cNvSpPr txBox="1"/>
      </xdr:nvSpPr>
      <xdr:spPr>
        <a:xfrm>
          <a:off x="18356795" y="126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3" name="フローチャート: 判断 912"/>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4" name="テキスト ボックス 913"/>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9" name="フローチャート: 判断 91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0" name="テキスト ボックス 919"/>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1" name="フローチャート: 判断 920"/>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2" name="テキスト ボックス 921"/>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1" name="テキスト ボックス 93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5" name="テキスト ボックス 934"/>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7" name="テキスト ボックス 936"/>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歳出全体において住民ひとり当たりのコストが類似団体の平均を上回っている。</a:t>
          </a:r>
          <a:endParaRPr lang="ja-JP" altLang="ja-JP" sz="1400">
            <a:effectLst/>
          </a:endParaRPr>
        </a:p>
        <a:p>
          <a:r>
            <a:rPr kumimoji="1" lang="ja-JP" altLang="ja-JP" sz="1100">
              <a:solidFill>
                <a:schemeClr val="dk1"/>
              </a:solidFill>
              <a:effectLst/>
              <a:latin typeface="+mn-lt"/>
              <a:ea typeface="+mn-ea"/>
              <a:cs typeface="+mn-cs"/>
            </a:rPr>
            <a:t>高齢者人口の比率が高いことが扶助費や高齢者福祉等に係る人件費の増額の要因となっている。</a:t>
          </a:r>
          <a:endParaRPr lang="ja-JP" altLang="ja-JP" sz="1400">
            <a:effectLst/>
          </a:endParaRPr>
        </a:p>
        <a:p>
          <a:r>
            <a:rPr kumimoji="1" lang="ja-JP" altLang="ja-JP" sz="1100">
              <a:solidFill>
                <a:schemeClr val="dk1"/>
              </a:solidFill>
              <a:effectLst/>
              <a:latin typeface="+mn-lt"/>
              <a:ea typeface="+mn-ea"/>
              <a:cs typeface="+mn-cs"/>
            </a:rPr>
            <a:t>また、基幹産業である畜産業への貸付が多額となっている。</a:t>
          </a:r>
          <a:endParaRPr lang="ja-JP" altLang="ja-JP" sz="1400">
            <a:effectLst/>
          </a:endParaRPr>
        </a:p>
        <a:p>
          <a:r>
            <a:rPr kumimoji="1" lang="ja-JP" altLang="ja-JP" sz="1100">
              <a:solidFill>
                <a:schemeClr val="dk1"/>
              </a:solidFill>
              <a:effectLst/>
              <a:latin typeface="+mn-lt"/>
              <a:ea typeface="+mn-ea"/>
              <a:cs typeface="+mn-cs"/>
            </a:rPr>
            <a:t>公債費については、類似団体を上回っているが、主に過疎債など交付税措置のある起債を借り入れしているので、住民の負担は少ないと考えられる。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北海道陸別町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2,362
2,317
608.90
4,930,353
4,812,402
106,499
2,508,380
4,598,201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127489</xdr:rowOff>
    </xdr:from>
    <xdr:to>
      <xdr:col>24</xdr:col>
      <xdr:colOff>63500</xdr:colOff>
      <xdr:row>36</xdr:row>
      <xdr:rowOff>137662</xdr:rowOff>
    </xdr:to>
    <xdr:cxnSp macro="">
      <xdr:nvCxnSpPr>
        <xdr:cNvPr id="60" name="直線コネクタ 59"/>
        <xdr:cNvCxnSpPr/>
      </xdr:nvCxnSpPr>
      <xdr:spPr>
        <a:xfrm>
          <a:off x="3797300" y="6299689"/>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127489</xdr:rowOff>
    </xdr:from>
    <xdr:to>
      <xdr:col>19</xdr:col>
      <xdr:colOff>177800</xdr:colOff>
      <xdr:row>36</xdr:row>
      <xdr:rowOff>137490</xdr:rowOff>
    </xdr:to>
    <xdr:cxnSp macro="">
      <xdr:nvCxnSpPr>
        <xdr:cNvPr id="63" name="直線コネクタ 62"/>
        <xdr:cNvCxnSpPr/>
      </xdr:nvCxnSpPr>
      <xdr:spPr>
        <a:xfrm flipV="1">
          <a:off x="2908300" y="629968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137490</xdr:rowOff>
    </xdr:from>
    <xdr:to>
      <xdr:col>15</xdr:col>
      <xdr:colOff>50800</xdr:colOff>
      <xdr:row>36</xdr:row>
      <xdr:rowOff>143167</xdr:rowOff>
    </xdr:to>
    <xdr:cxnSp macro="">
      <xdr:nvCxnSpPr>
        <xdr:cNvPr id="66" name="直線コネクタ 65"/>
        <xdr:cNvCxnSpPr/>
      </xdr:nvCxnSpPr>
      <xdr:spPr>
        <a:xfrm flipV="1">
          <a:off x="2019300" y="630969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140157</xdr:rowOff>
    </xdr:from>
    <xdr:to>
      <xdr:col>10</xdr:col>
      <xdr:colOff>114300</xdr:colOff>
      <xdr:row>36</xdr:row>
      <xdr:rowOff>143167</xdr:rowOff>
    </xdr:to>
    <xdr:cxnSp macro="">
      <xdr:nvCxnSpPr>
        <xdr:cNvPr id="69" name="直線コネクタ 68"/>
        <xdr:cNvCxnSpPr/>
      </xdr:nvCxnSpPr>
      <xdr:spPr>
        <a:xfrm>
          <a:off x="1130300" y="631235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86862</xdr:rowOff>
    </xdr:from>
    <xdr:to>
      <xdr:col>24</xdr:col>
      <xdr:colOff>114300</xdr:colOff>
      <xdr:row>37</xdr:row>
      <xdr:rowOff>17012</xdr:rowOff>
    </xdr:to>
    <xdr:sp macro="" textlink="">
      <xdr:nvSpPr>
        <xdr:cNvPr id="79" name="楕円 78"/>
        <xdr:cNvSpPr/>
      </xdr:nvSpPr>
      <xdr:spPr>
        <a:xfrm>
          <a:off x="4584700" y="62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109739</xdr:rowOff>
    </xdr:from>
    <xdr:ext cx="534377" cy="259045"/>
    <xdr:sp macro="" textlink="">
      <xdr:nvSpPr>
        <xdr:cNvPr id="80" name="議会費該当値テキスト"/>
        <xdr:cNvSpPr txBox="1"/>
      </xdr:nvSpPr>
      <xdr:spPr>
        <a:xfrm>
          <a:off x="4686300" y="611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76689</xdr:rowOff>
    </xdr:from>
    <xdr:to>
      <xdr:col>20</xdr:col>
      <xdr:colOff>38100</xdr:colOff>
      <xdr:row>37</xdr:row>
      <xdr:rowOff>6839</xdr:rowOff>
    </xdr:to>
    <xdr:sp macro="" textlink="">
      <xdr:nvSpPr>
        <xdr:cNvPr id="81" name="楕円 80"/>
        <xdr:cNvSpPr/>
      </xdr:nvSpPr>
      <xdr:spPr>
        <a:xfrm>
          <a:off x="3746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23366</xdr:rowOff>
    </xdr:from>
    <xdr:ext cx="534377" cy="259045"/>
    <xdr:sp macro="" textlink="">
      <xdr:nvSpPr>
        <xdr:cNvPr id="82" name="テキスト ボックス 81"/>
        <xdr:cNvSpPr txBox="1"/>
      </xdr:nvSpPr>
      <xdr:spPr>
        <a:xfrm>
          <a:off x="3530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86690</xdr:rowOff>
    </xdr:from>
    <xdr:to>
      <xdr:col>15</xdr:col>
      <xdr:colOff>101600</xdr:colOff>
      <xdr:row>37</xdr:row>
      <xdr:rowOff>16840</xdr:rowOff>
    </xdr:to>
    <xdr:sp macro="" textlink="">
      <xdr:nvSpPr>
        <xdr:cNvPr id="83" name="楕円 82"/>
        <xdr:cNvSpPr/>
      </xdr:nvSpPr>
      <xdr:spPr>
        <a:xfrm>
          <a:off x="28575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33367</xdr:rowOff>
    </xdr:from>
    <xdr:ext cx="534377" cy="259045"/>
    <xdr:sp macro="" textlink="">
      <xdr:nvSpPr>
        <xdr:cNvPr id="84" name="テキスト ボックス 83"/>
        <xdr:cNvSpPr txBox="1"/>
      </xdr:nvSpPr>
      <xdr:spPr>
        <a:xfrm>
          <a:off x="2641111" y="60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92367</xdr:rowOff>
    </xdr:from>
    <xdr:to>
      <xdr:col>10</xdr:col>
      <xdr:colOff>165100</xdr:colOff>
      <xdr:row>37</xdr:row>
      <xdr:rowOff>22517</xdr:rowOff>
    </xdr:to>
    <xdr:sp macro="" textlink="">
      <xdr:nvSpPr>
        <xdr:cNvPr id="85" name="楕円 84"/>
        <xdr:cNvSpPr/>
      </xdr:nvSpPr>
      <xdr:spPr>
        <a:xfrm>
          <a:off x="1968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39044</xdr:rowOff>
    </xdr:from>
    <xdr:ext cx="534377" cy="259045"/>
    <xdr:sp macro="" textlink="">
      <xdr:nvSpPr>
        <xdr:cNvPr id="86" name="テキスト ボックス 85"/>
        <xdr:cNvSpPr txBox="1"/>
      </xdr:nvSpPr>
      <xdr:spPr>
        <a:xfrm>
          <a:off x="1752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89357</xdr:rowOff>
    </xdr:from>
    <xdr:to>
      <xdr:col>6</xdr:col>
      <xdr:colOff>38100</xdr:colOff>
      <xdr:row>37</xdr:row>
      <xdr:rowOff>19507</xdr:rowOff>
    </xdr:to>
    <xdr:sp macro="" textlink="">
      <xdr:nvSpPr>
        <xdr:cNvPr id="87" name="楕円 86"/>
        <xdr:cNvSpPr/>
      </xdr:nvSpPr>
      <xdr:spPr>
        <a:xfrm>
          <a:off x="1079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36034</xdr:rowOff>
    </xdr:from>
    <xdr:ext cx="534377" cy="259045"/>
    <xdr:sp macro="" textlink="">
      <xdr:nvSpPr>
        <xdr:cNvPr id="88" name="テキスト ボックス 87"/>
        <xdr:cNvSpPr txBox="1"/>
      </xdr:nvSpPr>
      <xdr:spPr>
        <a:xfrm>
          <a:off x="863111" y="60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43892</xdr:rowOff>
    </xdr:from>
    <xdr:to>
      <xdr:col>24</xdr:col>
      <xdr:colOff>63500</xdr:colOff>
      <xdr:row>58</xdr:row>
      <xdr:rowOff>49992</xdr:rowOff>
    </xdr:to>
    <xdr:cxnSp macro="">
      <xdr:nvCxnSpPr>
        <xdr:cNvPr id="117" name="直線コネクタ 116"/>
        <xdr:cNvCxnSpPr/>
      </xdr:nvCxnSpPr>
      <xdr:spPr>
        <a:xfrm flipV="1">
          <a:off x="3797300" y="9987992"/>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49992</xdr:rowOff>
    </xdr:from>
    <xdr:to>
      <xdr:col>19</xdr:col>
      <xdr:colOff>177800</xdr:colOff>
      <xdr:row>58</xdr:row>
      <xdr:rowOff>76659</xdr:rowOff>
    </xdr:to>
    <xdr:cxnSp macro="">
      <xdr:nvCxnSpPr>
        <xdr:cNvPr id="120" name="直線コネクタ 119"/>
        <xdr:cNvCxnSpPr/>
      </xdr:nvCxnSpPr>
      <xdr:spPr>
        <a:xfrm flipV="1">
          <a:off x="2908300" y="9994092"/>
          <a:ext cx="889000" cy="2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40954</xdr:rowOff>
    </xdr:from>
    <xdr:to>
      <xdr:col>15</xdr:col>
      <xdr:colOff>50800</xdr:colOff>
      <xdr:row>58</xdr:row>
      <xdr:rowOff>76659</xdr:rowOff>
    </xdr:to>
    <xdr:cxnSp macro="">
      <xdr:nvCxnSpPr>
        <xdr:cNvPr id="123" name="直線コネクタ 122"/>
        <xdr:cNvCxnSpPr/>
      </xdr:nvCxnSpPr>
      <xdr:spPr>
        <a:xfrm>
          <a:off x="2019300" y="9985054"/>
          <a:ext cx="8890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169099</xdr:rowOff>
    </xdr:from>
    <xdr:to>
      <xdr:col>10</xdr:col>
      <xdr:colOff>114300</xdr:colOff>
      <xdr:row>58</xdr:row>
      <xdr:rowOff>40954</xdr:rowOff>
    </xdr:to>
    <xdr:cxnSp macro="">
      <xdr:nvCxnSpPr>
        <xdr:cNvPr id="126" name="直線コネクタ 125"/>
        <xdr:cNvCxnSpPr/>
      </xdr:nvCxnSpPr>
      <xdr:spPr>
        <a:xfrm>
          <a:off x="1130300" y="9941749"/>
          <a:ext cx="8890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164542</xdr:rowOff>
    </xdr:from>
    <xdr:to>
      <xdr:col>24</xdr:col>
      <xdr:colOff>114300</xdr:colOff>
      <xdr:row>58</xdr:row>
      <xdr:rowOff>94692</xdr:rowOff>
    </xdr:to>
    <xdr:sp macro="" textlink="">
      <xdr:nvSpPr>
        <xdr:cNvPr id="136" name="楕円 135"/>
        <xdr:cNvSpPr/>
      </xdr:nvSpPr>
      <xdr:spPr>
        <a:xfrm>
          <a:off x="4584700" y="9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123919</xdr:rowOff>
    </xdr:from>
    <xdr:ext cx="599010" cy="259045"/>
    <xdr:sp macro="" textlink="">
      <xdr:nvSpPr>
        <xdr:cNvPr id="137" name="総務費該当値テキスト"/>
        <xdr:cNvSpPr txBox="1"/>
      </xdr:nvSpPr>
      <xdr:spPr>
        <a:xfrm>
          <a:off x="4686300" y="972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170642</xdr:rowOff>
    </xdr:from>
    <xdr:to>
      <xdr:col>20</xdr:col>
      <xdr:colOff>38100</xdr:colOff>
      <xdr:row>58</xdr:row>
      <xdr:rowOff>100792</xdr:rowOff>
    </xdr:to>
    <xdr:sp macro="" textlink="">
      <xdr:nvSpPr>
        <xdr:cNvPr id="138" name="楕円 137"/>
        <xdr:cNvSpPr/>
      </xdr:nvSpPr>
      <xdr:spPr>
        <a:xfrm>
          <a:off x="3746500" y="994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117319</xdr:rowOff>
    </xdr:from>
    <xdr:ext cx="599010" cy="259045"/>
    <xdr:sp macro="" textlink="">
      <xdr:nvSpPr>
        <xdr:cNvPr id="139" name="テキスト ボックス 138"/>
        <xdr:cNvSpPr txBox="1"/>
      </xdr:nvSpPr>
      <xdr:spPr>
        <a:xfrm>
          <a:off x="3497795" y="9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25859</xdr:rowOff>
    </xdr:from>
    <xdr:to>
      <xdr:col>15</xdr:col>
      <xdr:colOff>101600</xdr:colOff>
      <xdr:row>58</xdr:row>
      <xdr:rowOff>127459</xdr:rowOff>
    </xdr:to>
    <xdr:sp macro="" textlink="">
      <xdr:nvSpPr>
        <xdr:cNvPr id="140" name="楕円 139"/>
        <xdr:cNvSpPr/>
      </xdr:nvSpPr>
      <xdr:spPr>
        <a:xfrm>
          <a:off x="2857500" y="99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143986</xdr:rowOff>
    </xdr:from>
    <xdr:ext cx="599010" cy="259045"/>
    <xdr:sp macro="" textlink="">
      <xdr:nvSpPr>
        <xdr:cNvPr id="141" name="テキスト ボックス 140"/>
        <xdr:cNvSpPr txBox="1"/>
      </xdr:nvSpPr>
      <xdr:spPr>
        <a:xfrm>
          <a:off x="2608795" y="974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161604</xdr:rowOff>
    </xdr:from>
    <xdr:to>
      <xdr:col>10</xdr:col>
      <xdr:colOff>165100</xdr:colOff>
      <xdr:row>58</xdr:row>
      <xdr:rowOff>91754</xdr:rowOff>
    </xdr:to>
    <xdr:sp macro="" textlink="">
      <xdr:nvSpPr>
        <xdr:cNvPr id="142" name="楕円 141"/>
        <xdr:cNvSpPr/>
      </xdr:nvSpPr>
      <xdr:spPr>
        <a:xfrm>
          <a:off x="1968500" y="99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108281</xdr:rowOff>
    </xdr:from>
    <xdr:ext cx="599010" cy="259045"/>
    <xdr:sp macro="" textlink="">
      <xdr:nvSpPr>
        <xdr:cNvPr id="143" name="テキスト ボックス 142"/>
        <xdr:cNvSpPr txBox="1"/>
      </xdr:nvSpPr>
      <xdr:spPr>
        <a:xfrm>
          <a:off x="1719795" y="970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118299</xdr:rowOff>
    </xdr:from>
    <xdr:to>
      <xdr:col>6</xdr:col>
      <xdr:colOff>38100</xdr:colOff>
      <xdr:row>58</xdr:row>
      <xdr:rowOff>48449</xdr:rowOff>
    </xdr:to>
    <xdr:sp macro="" textlink="">
      <xdr:nvSpPr>
        <xdr:cNvPr id="144" name="楕円 143"/>
        <xdr:cNvSpPr/>
      </xdr:nvSpPr>
      <xdr:spPr>
        <a:xfrm>
          <a:off x="1079500" y="9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64976</xdr:rowOff>
    </xdr:from>
    <xdr:ext cx="599010" cy="259045"/>
    <xdr:sp macro="" textlink="">
      <xdr:nvSpPr>
        <xdr:cNvPr id="145" name="テキスト ボックス 144"/>
        <xdr:cNvSpPr txBox="1"/>
      </xdr:nvSpPr>
      <xdr:spPr>
        <a:xfrm>
          <a:off x="830795" y="966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23301</xdr:rowOff>
    </xdr:from>
    <xdr:to>
      <xdr:col>24</xdr:col>
      <xdr:colOff>63500</xdr:colOff>
      <xdr:row>77</xdr:row>
      <xdr:rowOff>40508</xdr:rowOff>
    </xdr:to>
    <xdr:cxnSp macro="">
      <xdr:nvCxnSpPr>
        <xdr:cNvPr id="176" name="直線コネクタ 175"/>
        <xdr:cNvCxnSpPr/>
      </xdr:nvCxnSpPr>
      <xdr:spPr>
        <a:xfrm flipV="1">
          <a:off x="3797300" y="13224951"/>
          <a:ext cx="838200" cy="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71825</xdr:rowOff>
    </xdr:from>
    <xdr:to>
      <xdr:col>19</xdr:col>
      <xdr:colOff>177800</xdr:colOff>
      <xdr:row>77</xdr:row>
      <xdr:rowOff>40508</xdr:rowOff>
    </xdr:to>
    <xdr:cxnSp macro="">
      <xdr:nvCxnSpPr>
        <xdr:cNvPr id="179" name="直線コネクタ 178"/>
        <xdr:cNvCxnSpPr/>
      </xdr:nvCxnSpPr>
      <xdr:spPr>
        <a:xfrm>
          <a:off x="2908300" y="13102025"/>
          <a:ext cx="889000" cy="1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71825</xdr:rowOff>
    </xdr:from>
    <xdr:to>
      <xdr:col>15</xdr:col>
      <xdr:colOff>50800</xdr:colOff>
      <xdr:row>77</xdr:row>
      <xdr:rowOff>21258</xdr:rowOff>
    </xdr:to>
    <xdr:cxnSp macro="">
      <xdr:nvCxnSpPr>
        <xdr:cNvPr id="182" name="直線コネクタ 181"/>
        <xdr:cNvCxnSpPr/>
      </xdr:nvCxnSpPr>
      <xdr:spPr>
        <a:xfrm flipV="1">
          <a:off x="2019300" y="13102025"/>
          <a:ext cx="889000" cy="1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21258</xdr:rowOff>
    </xdr:from>
    <xdr:to>
      <xdr:col>10</xdr:col>
      <xdr:colOff>114300</xdr:colOff>
      <xdr:row>77</xdr:row>
      <xdr:rowOff>82417</xdr:rowOff>
    </xdr:to>
    <xdr:cxnSp macro="">
      <xdr:nvCxnSpPr>
        <xdr:cNvPr id="185" name="直線コネクタ 184"/>
        <xdr:cNvCxnSpPr/>
      </xdr:nvCxnSpPr>
      <xdr:spPr>
        <a:xfrm flipV="1">
          <a:off x="1130300" y="13222908"/>
          <a:ext cx="889000" cy="6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143951</xdr:rowOff>
    </xdr:from>
    <xdr:to>
      <xdr:col>24</xdr:col>
      <xdr:colOff>114300</xdr:colOff>
      <xdr:row>77</xdr:row>
      <xdr:rowOff>74101</xdr:rowOff>
    </xdr:to>
    <xdr:sp macro="" textlink="">
      <xdr:nvSpPr>
        <xdr:cNvPr id="195" name="楕円 194"/>
        <xdr:cNvSpPr/>
      </xdr:nvSpPr>
      <xdr:spPr>
        <a:xfrm>
          <a:off x="4584700" y="13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166828</xdr:rowOff>
    </xdr:from>
    <xdr:ext cx="599010" cy="259045"/>
    <xdr:sp macro="" textlink="">
      <xdr:nvSpPr>
        <xdr:cNvPr id="196" name="民生費該当値テキスト"/>
        <xdr:cNvSpPr txBox="1"/>
      </xdr:nvSpPr>
      <xdr:spPr>
        <a:xfrm>
          <a:off x="4686300" y="1302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161158</xdr:rowOff>
    </xdr:from>
    <xdr:to>
      <xdr:col>20</xdr:col>
      <xdr:colOff>38100</xdr:colOff>
      <xdr:row>77</xdr:row>
      <xdr:rowOff>91308</xdr:rowOff>
    </xdr:to>
    <xdr:sp macro="" textlink="">
      <xdr:nvSpPr>
        <xdr:cNvPr id="197" name="楕円 196"/>
        <xdr:cNvSpPr/>
      </xdr:nvSpPr>
      <xdr:spPr>
        <a:xfrm>
          <a:off x="3746500" y="131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107834</xdr:rowOff>
    </xdr:from>
    <xdr:ext cx="599010" cy="259045"/>
    <xdr:sp macro="" textlink="">
      <xdr:nvSpPr>
        <xdr:cNvPr id="198" name="テキスト ボックス 197"/>
        <xdr:cNvSpPr txBox="1"/>
      </xdr:nvSpPr>
      <xdr:spPr>
        <a:xfrm>
          <a:off x="3497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21025</xdr:rowOff>
    </xdr:from>
    <xdr:to>
      <xdr:col>15</xdr:col>
      <xdr:colOff>101600</xdr:colOff>
      <xdr:row>76</xdr:row>
      <xdr:rowOff>122625</xdr:rowOff>
    </xdr:to>
    <xdr:sp macro="" textlink="">
      <xdr:nvSpPr>
        <xdr:cNvPr id="199" name="楕円 198"/>
        <xdr:cNvSpPr/>
      </xdr:nvSpPr>
      <xdr:spPr>
        <a:xfrm>
          <a:off x="2857500" y="130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139152</xdr:rowOff>
    </xdr:from>
    <xdr:ext cx="599010" cy="259045"/>
    <xdr:sp macro="" textlink="">
      <xdr:nvSpPr>
        <xdr:cNvPr id="200" name="テキスト ボックス 199"/>
        <xdr:cNvSpPr txBox="1"/>
      </xdr:nvSpPr>
      <xdr:spPr>
        <a:xfrm>
          <a:off x="2608795" y="1282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141908</xdr:rowOff>
    </xdr:from>
    <xdr:to>
      <xdr:col>10</xdr:col>
      <xdr:colOff>165100</xdr:colOff>
      <xdr:row>77</xdr:row>
      <xdr:rowOff>72058</xdr:rowOff>
    </xdr:to>
    <xdr:sp macro="" textlink="">
      <xdr:nvSpPr>
        <xdr:cNvPr id="201" name="楕円 200"/>
        <xdr:cNvSpPr/>
      </xdr:nvSpPr>
      <xdr:spPr>
        <a:xfrm>
          <a:off x="1968500" y="131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88585</xdr:rowOff>
    </xdr:from>
    <xdr:ext cx="599010" cy="259045"/>
    <xdr:sp macro="" textlink="">
      <xdr:nvSpPr>
        <xdr:cNvPr id="202" name="テキスト ボックス 201"/>
        <xdr:cNvSpPr txBox="1"/>
      </xdr:nvSpPr>
      <xdr:spPr>
        <a:xfrm>
          <a:off x="1719795" y="1294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31617</xdr:rowOff>
    </xdr:from>
    <xdr:to>
      <xdr:col>6</xdr:col>
      <xdr:colOff>38100</xdr:colOff>
      <xdr:row>77</xdr:row>
      <xdr:rowOff>133217</xdr:rowOff>
    </xdr:to>
    <xdr:sp macro="" textlink="">
      <xdr:nvSpPr>
        <xdr:cNvPr id="203" name="楕円 202"/>
        <xdr:cNvSpPr/>
      </xdr:nvSpPr>
      <xdr:spPr>
        <a:xfrm>
          <a:off x="10795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149744</xdr:rowOff>
    </xdr:from>
    <xdr:ext cx="599010" cy="259045"/>
    <xdr:sp macro="" textlink="">
      <xdr:nvSpPr>
        <xdr:cNvPr id="204" name="テキスト ボックス 203"/>
        <xdr:cNvSpPr txBox="1"/>
      </xdr:nvSpPr>
      <xdr:spPr>
        <a:xfrm>
          <a:off x="830795" y="1300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134544</xdr:rowOff>
    </xdr:from>
    <xdr:to>
      <xdr:col>24</xdr:col>
      <xdr:colOff>63500</xdr:colOff>
      <xdr:row>96</xdr:row>
      <xdr:rowOff>14447</xdr:rowOff>
    </xdr:to>
    <xdr:cxnSp macro="">
      <xdr:nvCxnSpPr>
        <xdr:cNvPr id="235" name="直線コネクタ 234"/>
        <xdr:cNvCxnSpPr/>
      </xdr:nvCxnSpPr>
      <xdr:spPr>
        <a:xfrm>
          <a:off x="3797300" y="16422294"/>
          <a:ext cx="8382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134544</xdr:rowOff>
    </xdr:from>
    <xdr:to>
      <xdr:col>19</xdr:col>
      <xdr:colOff>177800</xdr:colOff>
      <xdr:row>96</xdr:row>
      <xdr:rowOff>50265</xdr:rowOff>
    </xdr:to>
    <xdr:cxnSp macro="">
      <xdr:nvCxnSpPr>
        <xdr:cNvPr id="238" name="直線コネクタ 237"/>
        <xdr:cNvCxnSpPr/>
      </xdr:nvCxnSpPr>
      <xdr:spPr>
        <a:xfrm flipV="1">
          <a:off x="2908300" y="16422294"/>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50265</xdr:rowOff>
    </xdr:from>
    <xdr:to>
      <xdr:col>15</xdr:col>
      <xdr:colOff>50800</xdr:colOff>
      <xdr:row>96</xdr:row>
      <xdr:rowOff>82344</xdr:rowOff>
    </xdr:to>
    <xdr:cxnSp macro="">
      <xdr:nvCxnSpPr>
        <xdr:cNvPr id="241" name="直線コネクタ 240"/>
        <xdr:cNvCxnSpPr/>
      </xdr:nvCxnSpPr>
      <xdr:spPr>
        <a:xfrm flipV="1">
          <a:off x="2019300" y="16509465"/>
          <a:ext cx="889000" cy="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82344</xdr:rowOff>
    </xdr:from>
    <xdr:to>
      <xdr:col>10</xdr:col>
      <xdr:colOff>114300</xdr:colOff>
      <xdr:row>96</xdr:row>
      <xdr:rowOff>105352</xdr:rowOff>
    </xdr:to>
    <xdr:cxnSp macro="">
      <xdr:nvCxnSpPr>
        <xdr:cNvPr id="244" name="直線コネクタ 243"/>
        <xdr:cNvCxnSpPr/>
      </xdr:nvCxnSpPr>
      <xdr:spPr>
        <a:xfrm flipV="1">
          <a:off x="1130300" y="16541544"/>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135097</xdr:rowOff>
    </xdr:from>
    <xdr:to>
      <xdr:col>24</xdr:col>
      <xdr:colOff>114300</xdr:colOff>
      <xdr:row>96</xdr:row>
      <xdr:rowOff>65247</xdr:rowOff>
    </xdr:to>
    <xdr:sp macro="" textlink="">
      <xdr:nvSpPr>
        <xdr:cNvPr id="254" name="楕円 253"/>
        <xdr:cNvSpPr/>
      </xdr:nvSpPr>
      <xdr:spPr>
        <a:xfrm>
          <a:off x="4584700" y="164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157974</xdr:rowOff>
    </xdr:from>
    <xdr:ext cx="599010" cy="259045"/>
    <xdr:sp macro="" textlink="">
      <xdr:nvSpPr>
        <xdr:cNvPr id="255" name="衛生費該当値テキスト"/>
        <xdr:cNvSpPr txBox="1"/>
      </xdr:nvSpPr>
      <xdr:spPr>
        <a:xfrm>
          <a:off x="4686300" y="1627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83744</xdr:rowOff>
    </xdr:from>
    <xdr:to>
      <xdr:col>20</xdr:col>
      <xdr:colOff>38100</xdr:colOff>
      <xdr:row>96</xdr:row>
      <xdr:rowOff>13894</xdr:rowOff>
    </xdr:to>
    <xdr:sp macro="" textlink="">
      <xdr:nvSpPr>
        <xdr:cNvPr id="256" name="楕円 255"/>
        <xdr:cNvSpPr/>
      </xdr:nvSpPr>
      <xdr:spPr>
        <a:xfrm>
          <a:off x="3746500" y="163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30421</xdr:rowOff>
    </xdr:from>
    <xdr:ext cx="599010" cy="259045"/>
    <xdr:sp macro="" textlink="">
      <xdr:nvSpPr>
        <xdr:cNvPr id="257" name="テキスト ボックス 256"/>
        <xdr:cNvSpPr txBox="1"/>
      </xdr:nvSpPr>
      <xdr:spPr>
        <a:xfrm>
          <a:off x="3497795" y="1614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170915</xdr:rowOff>
    </xdr:from>
    <xdr:to>
      <xdr:col>15</xdr:col>
      <xdr:colOff>101600</xdr:colOff>
      <xdr:row>96</xdr:row>
      <xdr:rowOff>101065</xdr:rowOff>
    </xdr:to>
    <xdr:sp macro="" textlink="">
      <xdr:nvSpPr>
        <xdr:cNvPr id="258" name="楕円 257"/>
        <xdr:cNvSpPr/>
      </xdr:nvSpPr>
      <xdr:spPr>
        <a:xfrm>
          <a:off x="2857500" y="164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117592</xdr:rowOff>
    </xdr:from>
    <xdr:ext cx="599010" cy="259045"/>
    <xdr:sp macro="" textlink="">
      <xdr:nvSpPr>
        <xdr:cNvPr id="259" name="テキスト ボックス 258"/>
        <xdr:cNvSpPr txBox="1"/>
      </xdr:nvSpPr>
      <xdr:spPr>
        <a:xfrm>
          <a:off x="2608795" y="1623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31544</xdr:rowOff>
    </xdr:from>
    <xdr:to>
      <xdr:col>10</xdr:col>
      <xdr:colOff>165100</xdr:colOff>
      <xdr:row>96</xdr:row>
      <xdr:rowOff>133144</xdr:rowOff>
    </xdr:to>
    <xdr:sp macro="" textlink="">
      <xdr:nvSpPr>
        <xdr:cNvPr id="260" name="楕円 259"/>
        <xdr:cNvSpPr/>
      </xdr:nvSpPr>
      <xdr:spPr>
        <a:xfrm>
          <a:off x="1968500" y="164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149671</xdr:rowOff>
    </xdr:from>
    <xdr:ext cx="599010" cy="259045"/>
    <xdr:sp macro="" textlink="">
      <xdr:nvSpPr>
        <xdr:cNvPr id="261" name="テキスト ボックス 260"/>
        <xdr:cNvSpPr txBox="1"/>
      </xdr:nvSpPr>
      <xdr:spPr>
        <a:xfrm>
          <a:off x="1719795" y="1626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54552</xdr:rowOff>
    </xdr:from>
    <xdr:to>
      <xdr:col>6</xdr:col>
      <xdr:colOff>38100</xdr:colOff>
      <xdr:row>96</xdr:row>
      <xdr:rowOff>156152</xdr:rowOff>
    </xdr:to>
    <xdr:sp macro="" textlink="">
      <xdr:nvSpPr>
        <xdr:cNvPr id="262" name="楕円 261"/>
        <xdr:cNvSpPr/>
      </xdr:nvSpPr>
      <xdr:spPr>
        <a:xfrm>
          <a:off x="1079500" y="165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1229</xdr:rowOff>
    </xdr:from>
    <xdr:ext cx="599010" cy="259045"/>
    <xdr:sp macro="" textlink="">
      <xdr:nvSpPr>
        <xdr:cNvPr id="263" name="テキスト ボックス 262"/>
        <xdr:cNvSpPr txBox="1"/>
      </xdr:nvSpPr>
      <xdr:spPr>
        <a:xfrm>
          <a:off x="830795" y="1628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162669</xdr:rowOff>
    </xdr:from>
    <xdr:to>
      <xdr:col>54</xdr:col>
      <xdr:colOff>189865</xdr:colOff>
      <xdr:row>39</xdr:row>
      <xdr:rowOff>98878</xdr:rowOff>
    </xdr:to>
    <xdr:cxnSp macro="">
      <xdr:nvCxnSpPr>
        <xdr:cNvPr id="289" name="直線コネクタ 288"/>
        <xdr:cNvCxnSpPr/>
      </xdr:nvCxnSpPr>
      <xdr:spPr>
        <a:xfrm flipV="1">
          <a:off x="10475595" y="5649069"/>
          <a:ext cx="1270" cy="113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109346</xdr:rowOff>
    </xdr:from>
    <xdr:ext cx="534377" cy="259045"/>
    <xdr:sp macro="" textlink="">
      <xdr:nvSpPr>
        <xdr:cNvPr id="292" name="労働費最大値テキスト"/>
        <xdr:cNvSpPr txBox="1"/>
      </xdr:nvSpPr>
      <xdr:spPr>
        <a:xfrm>
          <a:off x="10528300" y="54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162669</xdr:rowOff>
    </xdr:from>
    <xdr:to>
      <xdr:col>55</xdr:col>
      <xdr:colOff>88900</xdr:colOff>
      <xdr:row>32</xdr:row>
      <xdr:rowOff>162669</xdr:rowOff>
    </xdr:to>
    <xdr:cxnSp macro="">
      <xdr:nvCxnSpPr>
        <xdr:cNvPr id="293" name="直線コネクタ 292"/>
        <xdr:cNvCxnSpPr/>
      </xdr:nvCxnSpPr>
      <xdr:spPr>
        <a:xfrm>
          <a:off x="10388600" y="5649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65568</xdr:rowOff>
    </xdr:from>
    <xdr:to>
      <xdr:col>55</xdr:col>
      <xdr:colOff>0</xdr:colOff>
      <xdr:row>32</xdr:row>
      <xdr:rowOff>162669</xdr:rowOff>
    </xdr:to>
    <xdr:cxnSp macro="">
      <xdr:nvCxnSpPr>
        <xdr:cNvPr id="294" name="直線コネクタ 293"/>
        <xdr:cNvCxnSpPr/>
      </xdr:nvCxnSpPr>
      <xdr:spPr>
        <a:xfrm>
          <a:off x="9639300" y="5209068"/>
          <a:ext cx="838200" cy="4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136560</xdr:rowOff>
    </xdr:from>
    <xdr:ext cx="378565" cy="259045"/>
    <xdr:sp macro="" textlink="">
      <xdr:nvSpPr>
        <xdr:cNvPr id="295" name="労働費平均値テキスト"/>
        <xdr:cNvSpPr txBox="1"/>
      </xdr:nvSpPr>
      <xdr:spPr>
        <a:xfrm>
          <a:off x="10528300" y="6651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158133</xdr:rowOff>
    </xdr:from>
    <xdr:to>
      <xdr:col>55</xdr:col>
      <xdr:colOff>50800</xdr:colOff>
      <xdr:row>39</xdr:row>
      <xdr:rowOff>88283</xdr:rowOff>
    </xdr:to>
    <xdr:sp macro="" textlink="">
      <xdr:nvSpPr>
        <xdr:cNvPr id="296" name="フローチャート: 判断 295"/>
        <xdr:cNvSpPr/>
      </xdr:nvSpPr>
      <xdr:spPr>
        <a:xfrm>
          <a:off x="10426700" y="66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65568</xdr:rowOff>
    </xdr:from>
    <xdr:to>
      <xdr:col>50</xdr:col>
      <xdr:colOff>114300</xdr:colOff>
      <xdr:row>32</xdr:row>
      <xdr:rowOff>98008</xdr:rowOff>
    </xdr:to>
    <xdr:cxnSp macro="">
      <xdr:nvCxnSpPr>
        <xdr:cNvPr id="297" name="直線コネクタ 296"/>
        <xdr:cNvCxnSpPr/>
      </xdr:nvCxnSpPr>
      <xdr:spPr>
        <a:xfrm flipV="1">
          <a:off x="8750300" y="5209068"/>
          <a:ext cx="889000" cy="37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162161</xdr:rowOff>
    </xdr:from>
    <xdr:to>
      <xdr:col>50</xdr:col>
      <xdr:colOff>165100</xdr:colOff>
      <xdr:row>39</xdr:row>
      <xdr:rowOff>92311</xdr:rowOff>
    </xdr:to>
    <xdr:sp macro="" textlink="">
      <xdr:nvSpPr>
        <xdr:cNvPr id="298" name="フローチャート: 判断 297"/>
        <xdr:cNvSpPr/>
      </xdr:nvSpPr>
      <xdr:spPr>
        <a:xfrm>
          <a:off x="95885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83438</xdr:rowOff>
    </xdr:from>
    <xdr:ext cx="378565" cy="259045"/>
    <xdr:sp macro="" textlink="">
      <xdr:nvSpPr>
        <xdr:cNvPr id="299" name="テキスト ボックス 298"/>
        <xdr:cNvSpPr txBox="1"/>
      </xdr:nvSpPr>
      <xdr:spPr>
        <a:xfrm>
          <a:off x="9450017" y="676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98008</xdr:rowOff>
    </xdr:from>
    <xdr:to>
      <xdr:col>45</xdr:col>
      <xdr:colOff>177800</xdr:colOff>
      <xdr:row>32</xdr:row>
      <xdr:rowOff>114010</xdr:rowOff>
    </xdr:to>
    <xdr:cxnSp macro="">
      <xdr:nvCxnSpPr>
        <xdr:cNvPr id="300" name="直線コネクタ 299"/>
        <xdr:cNvCxnSpPr/>
      </xdr:nvCxnSpPr>
      <xdr:spPr>
        <a:xfrm flipV="1">
          <a:off x="7861300" y="558440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161726</xdr:rowOff>
    </xdr:from>
    <xdr:to>
      <xdr:col>46</xdr:col>
      <xdr:colOff>38100</xdr:colOff>
      <xdr:row>39</xdr:row>
      <xdr:rowOff>91876</xdr:rowOff>
    </xdr:to>
    <xdr:sp macro="" textlink="">
      <xdr:nvSpPr>
        <xdr:cNvPr id="301" name="フローチャート: 判断 300"/>
        <xdr:cNvSpPr/>
      </xdr:nvSpPr>
      <xdr:spPr>
        <a:xfrm>
          <a:off x="8699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83003</xdr:rowOff>
    </xdr:from>
    <xdr:ext cx="378565" cy="259045"/>
    <xdr:sp macro="" textlink="">
      <xdr:nvSpPr>
        <xdr:cNvPr id="302" name="テキスト ボックス 301"/>
        <xdr:cNvSpPr txBox="1"/>
      </xdr:nvSpPr>
      <xdr:spPr>
        <a:xfrm>
          <a:off x="8561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27795</xdr:rowOff>
    </xdr:from>
    <xdr:to>
      <xdr:col>41</xdr:col>
      <xdr:colOff>50800</xdr:colOff>
      <xdr:row>32</xdr:row>
      <xdr:rowOff>114010</xdr:rowOff>
    </xdr:to>
    <xdr:cxnSp macro="">
      <xdr:nvCxnSpPr>
        <xdr:cNvPr id="303" name="直線コネクタ 302"/>
        <xdr:cNvCxnSpPr/>
      </xdr:nvCxnSpPr>
      <xdr:spPr>
        <a:xfrm>
          <a:off x="6972300" y="5514195"/>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71483</xdr:rowOff>
    </xdr:from>
    <xdr:to>
      <xdr:col>41</xdr:col>
      <xdr:colOff>101600</xdr:colOff>
      <xdr:row>39</xdr:row>
      <xdr:rowOff>1633</xdr:rowOff>
    </xdr:to>
    <xdr:sp macro="" textlink="">
      <xdr:nvSpPr>
        <xdr:cNvPr id="304" name="フローチャート: 判断 303"/>
        <xdr:cNvSpPr/>
      </xdr:nvSpPr>
      <xdr:spPr>
        <a:xfrm>
          <a:off x="7810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164210</xdr:rowOff>
    </xdr:from>
    <xdr:ext cx="469744" cy="259045"/>
    <xdr:sp macro="" textlink="">
      <xdr:nvSpPr>
        <xdr:cNvPr id="305" name="テキスト ボックス 304"/>
        <xdr:cNvSpPr txBox="1"/>
      </xdr:nvSpPr>
      <xdr:spPr>
        <a:xfrm>
          <a:off x="7626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112195</xdr:rowOff>
    </xdr:from>
    <xdr:to>
      <xdr:col>36</xdr:col>
      <xdr:colOff>165100</xdr:colOff>
      <xdr:row>39</xdr:row>
      <xdr:rowOff>42345</xdr:rowOff>
    </xdr:to>
    <xdr:sp macro="" textlink="">
      <xdr:nvSpPr>
        <xdr:cNvPr id="306" name="フローチャート: 判断 305"/>
        <xdr:cNvSpPr/>
      </xdr:nvSpPr>
      <xdr:spPr>
        <a:xfrm>
          <a:off x="6921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33472</xdr:rowOff>
    </xdr:from>
    <xdr:ext cx="378565" cy="259045"/>
    <xdr:sp macro="" textlink="">
      <xdr:nvSpPr>
        <xdr:cNvPr id="307" name="テキスト ボックス 306"/>
        <xdr:cNvSpPr txBox="1"/>
      </xdr:nvSpPr>
      <xdr:spPr>
        <a:xfrm>
          <a:off x="6783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111869</xdr:rowOff>
    </xdr:from>
    <xdr:to>
      <xdr:col>55</xdr:col>
      <xdr:colOff>50800</xdr:colOff>
      <xdr:row>33</xdr:row>
      <xdr:rowOff>42019</xdr:rowOff>
    </xdr:to>
    <xdr:sp macro="" textlink="">
      <xdr:nvSpPr>
        <xdr:cNvPr id="313" name="楕円 312"/>
        <xdr:cNvSpPr/>
      </xdr:nvSpPr>
      <xdr:spPr>
        <a:xfrm>
          <a:off x="10426700" y="5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64896</xdr:rowOff>
    </xdr:from>
    <xdr:ext cx="534377" cy="259045"/>
    <xdr:sp macro="" textlink="">
      <xdr:nvSpPr>
        <xdr:cNvPr id="314" name="労働費該当値テキスト"/>
        <xdr:cNvSpPr txBox="1"/>
      </xdr:nvSpPr>
      <xdr:spPr>
        <a:xfrm>
          <a:off x="10528300" y="55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14768</xdr:rowOff>
    </xdr:from>
    <xdr:to>
      <xdr:col>50</xdr:col>
      <xdr:colOff>165100</xdr:colOff>
      <xdr:row>30</xdr:row>
      <xdr:rowOff>116368</xdr:rowOff>
    </xdr:to>
    <xdr:sp macro="" textlink="">
      <xdr:nvSpPr>
        <xdr:cNvPr id="315" name="楕円 314"/>
        <xdr:cNvSpPr/>
      </xdr:nvSpPr>
      <xdr:spPr>
        <a:xfrm>
          <a:off x="9588500" y="51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132895</xdr:rowOff>
    </xdr:from>
    <xdr:ext cx="534377" cy="259045"/>
    <xdr:sp macro="" textlink="">
      <xdr:nvSpPr>
        <xdr:cNvPr id="316" name="テキスト ボックス 315"/>
        <xdr:cNvSpPr txBox="1"/>
      </xdr:nvSpPr>
      <xdr:spPr>
        <a:xfrm>
          <a:off x="9372111" y="493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47208</xdr:rowOff>
    </xdr:from>
    <xdr:to>
      <xdr:col>46</xdr:col>
      <xdr:colOff>38100</xdr:colOff>
      <xdr:row>32</xdr:row>
      <xdr:rowOff>148808</xdr:rowOff>
    </xdr:to>
    <xdr:sp macro="" textlink="">
      <xdr:nvSpPr>
        <xdr:cNvPr id="317" name="楕円 316"/>
        <xdr:cNvSpPr/>
      </xdr:nvSpPr>
      <xdr:spPr>
        <a:xfrm>
          <a:off x="8699500" y="55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165335</xdr:rowOff>
    </xdr:from>
    <xdr:ext cx="534377" cy="259045"/>
    <xdr:sp macro="" textlink="">
      <xdr:nvSpPr>
        <xdr:cNvPr id="318" name="テキスト ボックス 317"/>
        <xdr:cNvSpPr txBox="1"/>
      </xdr:nvSpPr>
      <xdr:spPr>
        <a:xfrm>
          <a:off x="8483111" y="53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63210</xdr:rowOff>
    </xdr:from>
    <xdr:to>
      <xdr:col>41</xdr:col>
      <xdr:colOff>101600</xdr:colOff>
      <xdr:row>32</xdr:row>
      <xdr:rowOff>164810</xdr:rowOff>
    </xdr:to>
    <xdr:sp macro="" textlink="">
      <xdr:nvSpPr>
        <xdr:cNvPr id="319" name="楕円 318"/>
        <xdr:cNvSpPr/>
      </xdr:nvSpPr>
      <xdr:spPr>
        <a:xfrm>
          <a:off x="7810500" y="55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9887</xdr:rowOff>
    </xdr:from>
    <xdr:ext cx="534377" cy="259045"/>
    <xdr:sp macro="" textlink="">
      <xdr:nvSpPr>
        <xdr:cNvPr id="320" name="テキスト ボックス 319"/>
        <xdr:cNvSpPr txBox="1"/>
      </xdr:nvSpPr>
      <xdr:spPr>
        <a:xfrm>
          <a:off x="7594111" y="53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148445</xdr:rowOff>
    </xdr:from>
    <xdr:to>
      <xdr:col>36</xdr:col>
      <xdr:colOff>165100</xdr:colOff>
      <xdr:row>32</xdr:row>
      <xdr:rowOff>78595</xdr:rowOff>
    </xdr:to>
    <xdr:sp macro="" textlink="">
      <xdr:nvSpPr>
        <xdr:cNvPr id="321" name="楕円 320"/>
        <xdr:cNvSpPr/>
      </xdr:nvSpPr>
      <xdr:spPr>
        <a:xfrm>
          <a:off x="6921500" y="5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95122</xdr:rowOff>
    </xdr:from>
    <xdr:ext cx="534377" cy="259045"/>
    <xdr:sp macro="" textlink="">
      <xdr:nvSpPr>
        <xdr:cNvPr id="322" name="テキスト ボックス 321"/>
        <xdr:cNvSpPr txBox="1"/>
      </xdr:nvSpPr>
      <xdr:spPr>
        <a:xfrm>
          <a:off x="6705111" y="52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6" name="直線コネクタ 345"/>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7"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8" name="直線コネクタ 347"/>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9"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50" name="直線コネクタ 349"/>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91619</xdr:rowOff>
    </xdr:from>
    <xdr:to>
      <xdr:col>55</xdr:col>
      <xdr:colOff>0</xdr:colOff>
      <xdr:row>57</xdr:row>
      <xdr:rowOff>45409</xdr:rowOff>
    </xdr:to>
    <xdr:cxnSp macro="">
      <xdr:nvCxnSpPr>
        <xdr:cNvPr id="351" name="直線コネクタ 350"/>
        <xdr:cNvCxnSpPr/>
      </xdr:nvCxnSpPr>
      <xdr:spPr>
        <a:xfrm flipV="1">
          <a:off x="9639300" y="9692819"/>
          <a:ext cx="8382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2"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3" name="フローチャート: 判断 352"/>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162259</xdr:rowOff>
    </xdr:from>
    <xdr:to>
      <xdr:col>50</xdr:col>
      <xdr:colOff>114300</xdr:colOff>
      <xdr:row>57</xdr:row>
      <xdr:rowOff>45409</xdr:rowOff>
    </xdr:to>
    <xdr:cxnSp macro="">
      <xdr:nvCxnSpPr>
        <xdr:cNvPr id="354" name="直線コネクタ 353"/>
        <xdr:cNvCxnSpPr/>
      </xdr:nvCxnSpPr>
      <xdr:spPr>
        <a:xfrm>
          <a:off x="8750300" y="9763459"/>
          <a:ext cx="889000" cy="5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5" name="フローチャート: 判断 354"/>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6" name="テキスト ボックス 355"/>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162259</xdr:rowOff>
    </xdr:from>
    <xdr:to>
      <xdr:col>45</xdr:col>
      <xdr:colOff>177800</xdr:colOff>
      <xdr:row>57</xdr:row>
      <xdr:rowOff>88409</xdr:rowOff>
    </xdr:to>
    <xdr:cxnSp macro="">
      <xdr:nvCxnSpPr>
        <xdr:cNvPr id="357" name="直線コネクタ 356"/>
        <xdr:cNvCxnSpPr/>
      </xdr:nvCxnSpPr>
      <xdr:spPr>
        <a:xfrm flipV="1">
          <a:off x="7861300" y="9763459"/>
          <a:ext cx="889000" cy="9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8" name="フローチャート: 判断 357"/>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9" name="テキスト ボックス 358"/>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27133</xdr:rowOff>
    </xdr:from>
    <xdr:to>
      <xdr:col>41</xdr:col>
      <xdr:colOff>50800</xdr:colOff>
      <xdr:row>57</xdr:row>
      <xdr:rowOff>88409</xdr:rowOff>
    </xdr:to>
    <xdr:cxnSp macro="">
      <xdr:nvCxnSpPr>
        <xdr:cNvPr id="360" name="直線コネクタ 359"/>
        <xdr:cNvCxnSpPr/>
      </xdr:nvCxnSpPr>
      <xdr:spPr>
        <a:xfrm>
          <a:off x="6972300" y="9628333"/>
          <a:ext cx="889000" cy="23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61" name="フローチャート: 判断 360"/>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2" name="テキスト ボックス 361"/>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3" name="フローチャート: 判断 362"/>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4" name="テキスト ボックス 363"/>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40819</xdr:rowOff>
    </xdr:from>
    <xdr:to>
      <xdr:col>55</xdr:col>
      <xdr:colOff>50800</xdr:colOff>
      <xdr:row>56</xdr:row>
      <xdr:rowOff>142419</xdr:rowOff>
    </xdr:to>
    <xdr:sp macro="" textlink="">
      <xdr:nvSpPr>
        <xdr:cNvPr id="370" name="楕円 369"/>
        <xdr:cNvSpPr/>
      </xdr:nvSpPr>
      <xdr:spPr>
        <a:xfrm>
          <a:off x="10426700" y="96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63696</xdr:rowOff>
    </xdr:from>
    <xdr:ext cx="599010" cy="259045"/>
    <xdr:sp macro="" textlink="">
      <xdr:nvSpPr>
        <xdr:cNvPr id="371" name="農林水産業費該当値テキスト"/>
        <xdr:cNvSpPr txBox="1"/>
      </xdr:nvSpPr>
      <xdr:spPr>
        <a:xfrm>
          <a:off x="10528300" y="949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166059</xdr:rowOff>
    </xdr:from>
    <xdr:to>
      <xdr:col>50</xdr:col>
      <xdr:colOff>165100</xdr:colOff>
      <xdr:row>57</xdr:row>
      <xdr:rowOff>96209</xdr:rowOff>
    </xdr:to>
    <xdr:sp macro="" textlink="">
      <xdr:nvSpPr>
        <xdr:cNvPr id="372" name="楕円 371"/>
        <xdr:cNvSpPr/>
      </xdr:nvSpPr>
      <xdr:spPr>
        <a:xfrm>
          <a:off x="9588500" y="97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112736</xdr:rowOff>
    </xdr:from>
    <xdr:ext cx="599010" cy="259045"/>
    <xdr:sp macro="" textlink="">
      <xdr:nvSpPr>
        <xdr:cNvPr id="373" name="テキスト ボックス 372"/>
        <xdr:cNvSpPr txBox="1"/>
      </xdr:nvSpPr>
      <xdr:spPr>
        <a:xfrm>
          <a:off x="9339795" y="954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111459</xdr:rowOff>
    </xdr:from>
    <xdr:to>
      <xdr:col>46</xdr:col>
      <xdr:colOff>38100</xdr:colOff>
      <xdr:row>57</xdr:row>
      <xdr:rowOff>41609</xdr:rowOff>
    </xdr:to>
    <xdr:sp macro="" textlink="">
      <xdr:nvSpPr>
        <xdr:cNvPr id="374" name="楕円 373"/>
        <xdr:cNvSpPr/>
      </xdr:nvSpPr>
      <xdr:spPr>
        <a:xfrm>
          <a:off x="8699500" y="97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58136</xdr:rowOff>
    </xdr:from>
    <xdr:ext cx="599010" cy="259045"/>
    <xdr:sp macro="" textlink="">
      <xdr:nvSpPr>
        <xdr:cNvPr id="375" name="テキスト ボックス 374"/>
        <xdr:cNvSpPr txBox="1"/>
      </xdr:nvSpPr>
      <xdr:spPr>
        <a:xfrm>
          <a:off x="8450795" y="948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37609</xdr:rowOff>
    </xdr:from>
    <xdr:to>
      <xdr:col>41</xdr:col>
      <xdr:colOff>101600</xdr:colOff>
      <xdr:row>57</xdr:row>
      <xdr:rowOff>139209</xdr:rowOff>
    </xdr:to>
    <xdr:sp macro="" textlink="">
      <xdr:nvSpPr>
        <xdr:cNvPr id="376" name="楕円 375"/>
        <xdr:cNvSpPr/>
      </xdr:nvSpPr>
      <xdr:spPr>
        <a:xfrm>
          <a:off x="7810500" y="98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155736</xdr:rowOff>
    </xdr:from>
    <xdr:ext cx="599010" cy="259045"/>
    <xdr:sp macro="" textlink="">
      <xdr:nvSpPr>
        <xdr:cNvPr id="377" name="テキスト ボックス 376"/>
        <xdr:cNvSpPr txBox="1"/>
      </xdr:nvSpPr>
      <xdr:spPr>
        <a:xfrm>
          <a:off x="7561795" y="95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147783</xdr:rowOff>
    </xdr:from>
    <xdr:to>
      <xdr:col>36</xdr:col>
      <xdr:colOff>165100</xdr:colOff>
      <xdr:row>56</xdr:row>
      <xdr:rowOff>77933</xdr:rowOff>
    </xdr:to>
    <xdr:sp macro="" textlink="">
      <xdr:nvSpPr>
        <xdr:cNvPr id="378" name="楕円 377"/>
        <xdr:cNvSpPr/>
      </xdr:nvSpPr>
      <xdr:spPr>
        <a:xfrm>
          <a:off x="6921500" y="95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94460</xdr:rowOff>
    </xdr:from>
    <xdr:ext cx="599010" cy="259045"/>
    <xdr:sp macro="" textlink="">
      <xdr:nvSpPr>
        <xdr:cNvPr id="379" name="テキスト ボックス 378"/>
        <xdr:cNvSpPr txBox="1"/>
      </xdr:nvSpPr>
      <xdr:spPr>
        <a:xfrm>
          <a:off x="6672795" y="935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3" name="直線コネクタ 402"/>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4"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5" name="直線コネクタ 404"/>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6"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7" name="直線コネクタ 406"/>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126978</xdr:rowOff>
    </xdr:from>
    <xdr:to>
      <xdr:col>55</xdr:col>
      <xdr:colOff>0</xdr:colOff>
      <xdr:row>77</xdr:row>
      <xdr:rowOff>131006</xdr:rowOff>
    </xdr:to>
    <xdr:cxnSp macro="">
      <xdr:nvCxnSpPr>
        <xdr:cNvPr id="408" name="直線コネクタ 407"/>
        <xdr:cNvCxnSpPr/>
      </xdr:nvCxnSpPr>
      <xdr:spPr>
        <a:xfrm>
          <a:off x="9639300" y="13328628"/>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9"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10" name="フローチャート: 判断 409"/>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126978</xdr:rowOff>
    </xdr:from>
    <xdr:to>
      <xdr:col>50</xdr:col>
      <xdr:colOff>114300</xdr:colOff>
      <xdr:row>77</xdr:row>
      <xdr:rowOff>138142</xdr:rowOff>
    </xdr:to>
    <xdr:cxnSp macro="">
      <xdr:nvCxnSpPr>
        <xdr:cNvPr id="411" name="直線コネクタ 410"/>
        <xdr:cNvCxnSpPr/>
      </xdr:nvCxnSpPr>
      <xdr:spPr>
        <a:xfrm flipV="1">
          <a:off x="8750300" y="13328628"/>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2" name="フローチャート: 判断 411"/>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3" name="テキスト ボックス 412"/>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89919</xdr:rowOff>
    </xdr:from>
    <xdr:to>
      <xdr:col>45</xdr:col>
      <xdr:colOff>177800</xdr:colOff>
      <xdr:row>77</xdr:row>
      <xdr:rowOff>138142</xdr:rowOff>
    </xdr:to>
    <xdr:cxnSp macro="">
      <xdr:nvCxnSpPr>
        <xdr:cNvPr id="414" name="直線コネクタ 413"/>
        <xdr:cNvCxnSpPr/>
      </xdr:nvCxnSpPr>
      <xdr:spPr>
        <a:xfrm>
          <a:off x="7861300" y="13291569"/>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5" name="フローチャート: 判断 414"/>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6" name="テキスト ボックス 415"/>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89919</xdr:rowOff>
    </xdr:from>
    <xdr:to>
      <xdr:col>41</xdr:col>
      <xdr:colOff>50800</xdr:colOff>
      <xdr:row>77</xdr:row>
      <xdr:rowOff>101119</xdr:rowOff>
    </xdr:to>
    <xdr:cxnSp macro="">
      <xdr:nvCxnSpPr>
        <xdr:cNvPr id="417" name="直線コネクタ 416"/>
        <xdr:cNvCxnSpPr/>
      </xdr:nvCxnSpPr>
      <xdr:spPr>
        <a:xfrm flipV="1">
          <a:off x="6972300" y="13291569"/>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8" name="フローチャート: 判断 417"/>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9" name="テキスト ボックス 418"/>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20" name="フローチャート: 判断 419"/>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21" name="テキスト ボックス 420"/>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80206</xdr:rowOff>
    </xdr:from>
    <xdr:to>
      <xdr:col>55</xdr:col>
      <xdr:colOff>50800</xdr:colOff>
      <xdr:row>78</xdr:row>
      <xdr:rowOff>10356</xdr:rowOff>
    </xdr:to>
    <xdr:sp macro="" textlink="">
      <xdr:nvSpPr>
        <xdr:cNvPr id="427" name="楕円 426"/>
        <xdr:cNvSpPr/>
      </xdr:nvSpPr>
      <xdr:spPr>
        <a:xfrm>
          <a:off x="10426700" y="132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103083</xdr:rowOff>
    </xdr:from>
    <xdr:ext cx="534377" cy="259045"/>
    <xdr:sp macro="" textlink="">
      <xdr:nvSpPr>
        <xdr:cNvPr id="428" name="商工費該当値テキスト"/>
        <xdr:cNvSpPr txBox="1"/>
      </xdr:nvSpPr>
      <xdr:spPr>
        <a:xfrm>
          <a:off x="10528300"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76178</xdr:rowOff>
    </xdr:from>
    <xdr:to>
      <xdr:col>50</xdr:col>
      <xdr:colOff>165100</xdr:colOff>
      <xdr:row>78</xdr:row>
      <xdr:rowOff>6328</xdr:rowOff>
    </xdr:to>
    <xdr:sp macro="" textlink="">
      <xdr:nvSpPr>
        <xdr:cNvPr id="429" name="楕円 428"/>
        <xdr:cNvSpPr/>
      </xdr:nvSpPr>
      <xdr:spPr>
        <a:xfrm>
          <a:off x="9588500" y="1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22855</xdr:rowOff>
    </xdr:from>
    <xdr:ext cx="534377" cy="259045"/>
    <xdr:sp macro="" textlink="">
      <xdr:nvSpPr>
        <xdr:cNvPr id="430" name="テキスト ボックス 429"/>
        <xdr:cNvSpPr txBox="1"/>
      </xdr:nvSpPr>
      <xdr:spPr>
        <a:xfrm>
          <a:off x="9372111" y="1305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87342</xdr:rowOff>
    </xdr:from>
    <xdr:to>
      <xdr:col>46</xdr:col>
      <xdr:colOff>38100</xdr:colOff>
      <xdr:row>78</xdr:row>
      <xdr:rowOff>17492</xdr:rowOff>
    </xdr:to>
    <xdr:sp macro="" textlink="">
      <xdr:nvSpPr>
        <xdr:cNvPr id="431" name="楕円 430"/>
        <xdr:cNvSpPr/>
      </xdr:nvSpPr>
      <xdr:spPr>
        <a:xfrm>
          <a:off x="8699500" y="132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34019</xdr:rowOff>
    </xdr:from>
    <xdr:ext cx="534377" cy="259045"/>
    <xdr:sp macro="" textlink="">
      <xdr:nvSpPr>
        <xdr:cNvPr id="432" name="テキスト ボックス 431"/>
        <xdr:cNvSpPr txBox="1"/>
      </xdr:nvSpPr>
      <xdr:spPr>
        <a:xfrm>
          <a:off x="8483111" y="130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39119</xdr:rowOff>
    </xdr:from>
    <xdr:to>
      <xdr:col>41</xdr:col>
      <xdr:colOff>101600</xdr:colOff>
      <xdr:row>77</xdr:row>
      <xdr:rowOff>140719</xdr:rowOff>
    </xdr:to>
    <xdr:sp macro="" textlink="">
      <xdr:nvSpPr>
        <xdr:cNvPr id="433" name="楕円 432"/>
        <xdr:cNvSpPr/>
      </xdr:nvSpPr>
      <xdr:spPr>
        <a:xfrm>
          <a:off x="7810500" y="132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157246</xdr:rowOff>
    </xdr:from>
    <xdr:ext cx="534377" cy="259045"/>
    <xdr:sp macro="" textlink="">
      <xdr:nvSpPr>
        <xdr:cNvPr id="434" name="テキスト ボックス 433"/>
        <xdr:cNvSpPr txBox="1"/>
      </xdr:nvSpPr>
      <xdr:spPr>
        <a:xfrm>
          <a:off x="7594111" y="130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50319</xdr:rowOff>
    </xdr:from>
    <xdr:to>
      <xdr:col>36</xdr:col>
      <xdr:colOff>165100</xdr:colOff>
      <xdr:row>77</xdr:row>
      <xdr:rowOff>151919</xdr:rowOff>
    </xdr:to>
    <xdr:sp macro="" textlink="">
      <xdr:nvSpPr>
        <xdr:cNvPr id="435" name="楕円 434"/>
        <xdr:cNvSpPr/>
      </xdr:nvSpPr>
      <xdr:spPr>
        <a:xfrm>
          <a:off x="6921500" y="13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168446</xdr:rowOff>
    </xdr:from>
    <xdr:ext cx="534377" cy="259045"/>
    <xdr:sp macro="" textlink="">
      <xdr:nvSpPr>
        <xdr:cNvPr id="436" name="テキスト ボックス 435"/>
        <xdr:cNvSpPr txBox="1"/>
      </xdr:nvSpPr>
      <xdr:spPr>
        <a:xfrm>
          <a:off x="6705111" y="13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2" name="直線コネクタ 461"/>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3"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4" name="直線コネクタ 463"/>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5"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6" name="直線コネクタ 465"/>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56880</xdr:rowOff>
    </xdr:from>
    <xdr:to>
      <xdr:col>55</xdr:col>
      <xdr:colOff>0</xdr:colOff>
      <xdr:row>97</xdr:row>
      <xdr:rowOff>64430</xdr:rowOff>
    </xdr:to>
    <xdr:cxnSp macro="">
      <xdr:nvCxnSpPr>
        <xdr:cNvPr id="467" name="直線コネクタ 466"/>
        <xdr:cNvCxnSpPr/>
      </xdr:nvCxnSpPr>
      <xdr:spPr>
        <a:xfrm flipV="1">
          <a:off x="9639300" y="16687530"/>
          <a:ext cx="8382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8"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9" name="フローチャート: 判断 468"/>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40881</xdr:rowOff>
    </xdr:from>
    <xdr:to>
      <xdr:col>50</xdr:col>
      <xdr:colOff>114300</xdr:colOff>
      <xdr:row>97</xdr:row>
      <xdr:rowOff>64430</xdr:rowOff>
    </xdr:to>
    <xdr:cxnSp macro="">
      <xdr:nvCxnSpPr>
        <xdr:cNvPr id="470" name="直線コネクタ 469"/>
        <xdr:cNvCxnSpPr/>
      </xdr:nvCxnSpPr>
      <xdr:spPr>
        <a:xfrm>
          <a:off x="8750300" y="16671531"/>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71" name="フローチャート: 判断 470"/>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2" name="テキスト ボックス 471"/>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40881</xdr:rowOff>
    </xdr:from>
    <xdr:to>
      <xdr:col>45</xdr:col>
      <xdr:colOff>177800</xdr:colOff>
      <xdr:row>97</xdr:row>
      <xdr:rowOff>68638</xdr:rowOff>
    </xdr:to>
    <xdr:cxnSp macro="">
      <xdr:nvCxnSpPr>
        <xdr:cNvPr id="473" name="直線コネクタ 472"/>
        <xdr:cNvCxnSpPr/>
      </xdr:nvCxnSpPr>
      <xdr:spPr>
        <a:xfrm flipV="1">
          <a:off x="7861300" y="16671531"/>
          <a:ext cx="889000" cy="2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4" name="フローチャート: 判断 473"/>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5" name="テキスト ボックス 474"/>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68638</xdr:rowOff>
    </xdr:from>
    <xdr:to>
      <xdr:col>41</xdr:col>
      <xdr:colOff>50800</xdr:colOff>
      <xdr:row>97</xdr:row>
      <xdr:rowOff>109634</xdr:rowOff>
    </xdr:to>
    <xdr:cxnSp macro="">
      <xdr:nvCxnSpPr>
        <xdr:cNvPr id="476" name="直線コネクタ 475"/>
        <xdr:cNvCxnSpPr/>
      </xdr:nvCxnSpPr>
      <xdr:spPr>
        <a:xfrm flipV="1">
          <a:off x="6972300" y="1669928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7" name="フローチャート: 判断 476"/>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8" name="テキスト ボックス 477"/>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9" name="フローチャート: 判断 478"/>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80" name="テキスト ボックス 479"/>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6080</xdr:rowOff>
    </xdr:from>
    <xdr:to>
      <xdr:col>55</xdr:col>
      <xdr:colOff>50800</xdr:colOff>
      <xdr:row>97</xdr:row>
      <xdr:rowOff>107680</xdr:rowOff>
    </xdr:to>
    <xdr:sp macro="" textlink="">
      <xdr:nvSpPr>
        <xdr:cNvPr id="486" name="楕円 485"/>
        <xdr:cNvSpPr/>
      </xdr:nvSpPr>
      <xdr:spPr>
        <a:xfrm>
          <a:off x="10426700" y="166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28957</xdr:rowOff>
    </xdr:from>
    <xdr:ext cx="599010" cy="259045"/>
    <xdr:sp macro="" textlink="">
      <xdr:nvSpPr>
        <xdr:cNvPr id="487" name="土木費該当値テキスト"/>
        <xdr:cNvSpPr txBox="1"/>
      </xdr:nvSpPr>
      <xdr:spPr>
        <a:xfrm>
          <a:off x="10528300" y="164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13630</xdr:rowOff>
    </xdr:from>
    <xdr:to>
      <xdr:col>50</xdr:col>
      <xdr:colOff>165100</xdr:colOff>
      <xdr:row>97</xdr:row>
      <xdr:rowOff>115230</xdr:rowOff>
    </xdr:to>
    <xdr:sp macro="" textlink="">
      <xdr:nvSpPr>
        <xdr:cNvPr id="488" name="楕円 487"/>
        <xdr:cNvSpPr/>
      </xdr:nvSpPr>
      <xdr:spPr>
        <a:xfrm>
          <a:off x="9588500" y="1664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131757</xdr:rowOff>
    </xdr:from>
    <xdr:ext cx="599010" cy="259045"/>
    <xdr:sp macro="" textlink="">
      <xdr:nvSpPr>
        <xdr:cNvPr id="489" name="テキスト ボックス 488"/>
        <xdr:cNvSpPr txBox="1"/>
      </xdr:nvSpPr>
      <xdr:spPr>
        <a:xfrm>
          <a:off x="9339795" y="164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161531</xdr:rowOff>
    </xdr:from>
    <xdr:to>
      <xdr:col>46</xdr:col>
      <xdr:colOff>38100</xdr:colOff>
      <xdr:row>97</xdr:row>
      <xdr:rowOff>91681</xdr:rowOff>
    </xdr:to>
    <xdr:sp macro="" textlink="">
      <xdr:nvSpPr>
        <xdr:cNvPr id="490" name="楕円 489"/>
        <xdr:cNvSpPr/>
      </xdr:nvSpPr>
      <xdr:spPr>
        <a:xfrm>
          <a:off x="8699500" y="166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108208</xdr:rowOff>
    </xdr:from>
    <xdr:ext cx="599010" cy="259045"/>
    <xdr:sp macro="" textlink="">
      <xdr:nvSpPr>
        <xdr:cNvPr id="491" name="テキスト ボックス 490"/>
        <xdr:cNvSpPr txBox="1"/>
      </xdr:nvSpPr>
      <xdr:spPr>
        <a:xfrm>
          <a:off x="8450795" y="1639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17838</xdr:rowOff>
    </xdr:from>
    <xdr:to>
      <xdr:col>41</xdr:col>
      <xdr:colOff>101600</xdr:colOff>
      <xdr:row>97</xdr:row>
      <xdr:rowOff>119438</xdr:rowOff>
    </xdr:to>
    <xdr:sp macro="" textlink="">
      <xdr:nvSpPr>
        <xdr:cNvPr id="492" name="楕円 491"/>
        <xdr:cNvSpPr/>
      </xdr:nvSpPr>
      <xdr:spPr>
        <a:xfrm>
          <a:off x="7810500" y="166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135965</xdr:rowOff>
    </xdr:from>
    <xdr:ext cx="599010" cy="259045"/>
    <xdr:sp macro="" textlink="">
      <xdr:nvSpPr>
        <xdr:cNvPr id="493" name="テキスト ボックス 492"/>
        <xdr:cNvSpPr txBox="1"/>
      </xdr:nvSpPr>
      <xdr:spPr>
        <a:xfrm>
          <a:off x="7561795" y="1642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58834</xdr:rowOff>
    </xdr:from>
    <xdr:to>
      <xdr:col>36</xdr:col>
      <xdr:colOff>165100</xdr:colOff>
      <xdr:row>97</xdr:row>
      <xdr:rowOff>160434</xdr:rowOff>
    </xdr:to>
    <xdr:sp macro="" textlink="">
      <xdr:nvSpPr>
        <xdr:cNvPr id="494" name="楕円 493"/>
        <xdr:cNvSpPr/>
      </xdr:nvSpPr>
      <xdr:spPr>
        <a:xfrm>
          <a:off x="6921500" y="166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5511</xdr:rowOff>
    </xdr:from>
    <xdr:ext cx="599010" cy="259045"/>
    <xdr:sp macro="" textlink="">
      <xdr:nvSpPr>
        <xdr:cNvPr id="495" name="テキスト ボックス 494"/>
        <xdr:cNvSpPr txBox="1"/>
      </xdr:nvSpPr>
      <xdr:spPr>
        <a:xfrm>
          <a:off x="6672795" y="164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9" name="直線コネクタ 518"/>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20"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21" name="直線コネクタ 520"/>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2"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3" name="直線コネクタ 522"/>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46557</xdr:rowOff>
    </xdr:from>
    <xdr:to>
      <xdr:col>85</xdr:col>
      <xdr:colOff>127000</xdr:colOff>
      <xdr:row>38</xdr:row>
      <xdr:rowOff>81923</xdr:rowOff>
    </xdr:to>
    <xdr:cxnSp macro="">
      <xdr:nvCxnSpPr>
        <xdr:cNvPr id="524" name="直線コネクタ 523"/>
        <xdr:cNvCxnSpPr/>
      </xdr:nvCxnSpPr>
      <xdr:spPr>
        <a:xfrm>
          <a:off x="15481300" y="6561657"/>
          <a:ext cx="838200" cy="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5"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6" name="フローチャート: 判断 525"/>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46557</xdr:rowOff>
    </xdr:from>
    <xdr:to>
      <xdr:col>81</xdr:col>
      <xdr:colOff>50800</xdr:colOff>
      <xdr:row>38</xdr:row>
      <xdr:rowOff>81188</xdr:rowOff>
    </xdr:to>
    <xdr:cxnSp macro="">
      <xdr:nvCxnSpPr>
        <xdr:cNvPr id="527" name="直線コネクタ 526"/>
        <xdr:cNvCxnSpPr/>
      </xdr:nvCxnSpPr>
      <xdr:spPr>
        <a:xfrm flipV="1">
          <a:off x="14592300" y="6561657"/>
          <a:ext cx="889000" cy="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8" name="フローチャート: 判断 527"/>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9" name="テキスト ボックス 528"/>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81188</xdr:rowOff>
    </xdr:from>
    <xdr:to>
      <xdr:col>76</xdr:col>
      <xdr:colOff>114300</xdr:colOff>
      <xdr:row>38</xdr:row>
      <xdr:rowOff>91729</xdr:rowOff>
    </xdr:to>
    <xdr:cxnSp macro="">
      <xdr:nvCxnSpPr>
        <xdr:cNvPr id="530" name="直線コネクタ 529"/>
        <xdr:cNvCxnSpPr/>
      </xdr:nvCxnSpPr>
      <xdr:spPr>
        <a:xfrm flipV="1">
          <a:off x="13703300" y="6596288"/>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31" name="フローチャート: 判断 530"/>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2" name="テキスト ボックス 531"/>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40866</xdr:rowOff>
    </xdr:from>
    <xdr:to>
      <xdr:col>71</xdr:col>
      <xdr:colOff>177800</xdr:colOff>
      <xdr:row>38</xdr:row>
      <xdr:rowOff>91729</xdr:rowOff>
    </xdr:to>
    <xdr:cxnSp macro="">
      <xdr:nvCxnSpPr>
        <xdr:cNvPr id="533" name="直線コネクタ 532"/>
        <xdr:cNvCxnSpPr/>
      </xdr:nvCxnSpPr>
      <xdr:spPr>
        <a:xfrm>
          <a:off x="12814300" y="655596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4" name="フローチャート: 判断 533"/>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5" name="テキスト ボックス 534"/>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6" name="フローチャート: 判断 535"/>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7" name="テキスト ボックス 536"/>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31123</xdr:rowOff>
    </xdr:from>
    <xdr:to>
      <xdr:col>85</xdr:col>
      <xdr:colOff>177800</xdr:colOff>
      <xdr:row>38</xdr:row>
      <xdr:rowOff>132723</xdr:rowOff>
    </xdr:to>
    <xdr:sp macro="" textlink="">
      <xdr:nvSpPr>
        <xdr:cNvPr id="543" name="楕円 542"/>
        <xdr:cNvSpPr/>
      </xdr:nvSpPr>
      <xdr:spPr>
        <a:xfrm>
          <a:off x="16268700" y="65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161950</xdr:rowOff>
    </xdr:from>
    <xdr:ext cx="534377" cy="259045"/>
    <xdr:sp macro="" textlink="">
      <xdr:nvSpPr>
        <xdr:cNvPr id="544" name="消防費該当値テキスト"/>
        <xdr:cNvSpPr txBox="1"/>
      </xdr:nvSpPr>
      <xdr:spPr>
        <a:xfrm>
          <a:off x="16370300" y="63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167207</xdr:rowOff>
    </xdr:from>
    <xdr:to>
      <xdr:col>81</xdr:col>
      <xdr:colOff>101600</xdr:colOff>
      <xdr:row>38</xdr:row>
      <xdr:rowOff>97357</xdr:rowOff>
    </xdr:to>
    <xdr:sp macro="" textlink="">
      <xdr:nvSpPr>
        <xdr:cNvPr id="545" name="楕円 544"/>
        <xdr:cNvSpPr/>
      </xdr:nvSpPr>
      <xdr:spPr>
        <a:xfrm>
          <a:off x="15430500" y="651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113884</xdr:rowOff>
    </xdr:from>
    <xdr:ext cx="534377" cy="259045"/>
    <xdr:sp macro="" textlink="">
      <xdr:nvSpPr>
        <xdr:cNvPr id="546" name="テキスト ボックス 545"/>
        <xdr:cNvSpPr txBox="1"/>
      </xdr:nvSpPr>
      <xdr:spPr>
        <a:xfrm>
          <a:off x="15214111" y="62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30388</xdr:rowOff>
    </xdr:from>
    <xdr:to>
      <xdr:col>76</xdr:col>
      <xdr:colOff>165100</xdr:colOff>
      <xdr:row>38</xdr:row>
      <xdr:rowOff>131988</xdr:rowOff>
    </xdr:to>
    <xdr:sp macro="" textlink="">
      <xdr:nvSpPr>
        <xdr:cNvPr id="547" name="楕円 546"/>
        <xdr:cNvSpPr/>
      </xdr:nvSpPr>
      <xdr:spPr>
        <a:xfrm>
          <a:off x="14541500" y="6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148515</xdr:rowOff>
    </xdr:from>
    <xdr:ext cx="534377" cy="259045"/>
    <xdr:sp macro="" textlink="">
      <xdr:nvSpPr>
        <xdr:cNvPr id="548" name="テキスト ボックス 547"/>
        <xdr:cNvSpPr txBox="1"/>
      </xdr:nvSpPr>
      <xdr:spPr>
        <a:xfrm>
          <a:off x="14325111" y="63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40929</xdr:rowOff>
    </xdr:from>
    <xdr:to>
      <xdr:col>72</xdr:col>
      <xdr:colOff>38100</xdr:colOff>
      <xdr:row>38</xdr:row>
      <xdr:rowOff>142529</xdr:rowOff>
    </xdr:to>
    <xdr:sp macro="" textlink="">
      <xdr:nvSpPr>
        <xdr:cNvPr id="549" name="楕円 548"/>
        <xdr:cNvSpPr/>
      </xdr:nvSpPr>
      <xdr:spPr>
        <a:xfrm>
          <a:off x="13652500" y="65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159055</xdr:rowOff>
    </xdr:from>
    <xdr:ext cx="534377" cy="259045"/>
    <xdr:sp macro="" textlink="">
      <xdr:nvSpPr>
        <xdr:cNvPr id="550" name="テキスト ボックス 549"/>
        <xdr:cNvSpPr txBox="1"/>
      </xdr:nvSpPr>
      <xdr:spPr>
        <a:xfrm>
          <a:off x="13436111" y="633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161516</xdr:rowOff>
    </xdr:from>
    <xdr:to>
      <xdr:col>67</xdr:col>
      <xdr:colOff>101600</xdr:colOff>
      <xdr:row>38</xdr:row>
      <xdr:rowOff>91666</xdr:rowOff>
    </xdr:to>
    <xdr:sp macro="" textlink="">
      <xdr:nvSpPr>
        <xdr:cNvPr id="551" name="楕円 550"/>
        <xdr:cNvSpPr/>
      </xdr:nvSpPr>
      <xdr:spPr>
        <a:xfrm>
          <a:off x="12763500" y="65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108194</xdr:rowOff>
    </xdr:from>
    <xdr:ext cx="534377" cy="259045"/>
    <xdr:sp macro="" textlink="">
      <xdr:nvSpPr>
        <xdr:cNvPr id="552" name="テキスト ボックス 551"/>
        <xdr:cNvSpPr txBox="1"/>
      </xdr:nvSpPr>
      <xdr:spPr>
        <a:xfrm>
          <a:off x="12547111" y="62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4" name="直線コネクタ 573"/>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5"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6" name="直線コネクタ 575"/>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7"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8" name="直線コネクタ 577"/>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155522</xdr:rowOff>
    </xdr:from>
    <xdr:to>
      <xdr:col>85</xdr:col>
      <xdr:colOff>127000</xdr:colOff>
      <xdr:row>56</xdr:row>
      <xdr:rowOff>159323</xdr:rowOff>
    </xdr:to>
    <xdr:cxnSp macro="">
      <xdr:nvCxnSpPr>
        <xdr:cNvPr id="579" name="直線コネクタ 578"/>
        <xdr:cNvCxnSpPr/>
      </xdr:nvCxnSpPr>
      <xdr:spPr>
        <a:xfrm>
          <a:off x="15481300" y="9756722"/>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80"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81" name="フローチャート: 判断 580"/>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155522</xdr:rowOff>
    </xdr:from>
    <xdr:to>
      <xdr:col>81</xdr:col>
      <xdr:colOff>50800</xdr:colOff>
      <xdr:row>57</xdr:row>
      <xdr:rowOff>2540</xdr:rowOff>
    </xdr:to>
    <xdr:cxnSp macro="">
      <xdr:nvCxnSpPr>
        <xdr:cNvPr id="582" name="直線コネクタ 581"/>
        <xdr:cNvCxnSpPr/>
      </xdr:nvCxnSpPr>
      <xdr:spPr>
        <a:xfrm flipV="1">
          <a:off x="14592300" y="9756722"/>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3" name="フローチャート: 判断 582"/>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4" name="テキスト ボックス 583"/>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2305</xdr:rowOff>
    </xdr:from>
    <xdr:to>
      <xdr:col>76</xdr:col>
      <xdr:colOff>114300</xdr:colOff>
      <xdr:row>57</xdr:row>
      <xdr:rowOff>2540</xdr:rowOff>
    </xdr:to>
    <xdr:cxnSp macro="">
      <xdr:nvCxnSpPr>
        <xdr:cNvPr id="585" name="直線コネクタ 584"/>
        <xdr:cNvCxnSpPr/>
      </xdr:nvCxnSpPr>
      <xdr:spPr>
        <a:xfrm>
          <a:off x="13703300" y="9774955"/>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6" name="フローチャート: 判断 585"/>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7" name="テキスト ボックス 586"/>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2305</xdr:rowOff>
    </xdr:from>
    <xdr:to>
      <xdr:col>71</xdr:col>
      <xdr:colOff>177800</xdr:colOff>
      <xdr:row>57</xdr:row>
      <xdr:rowOff>28733</xdr:rowOff>
    </xdr:to>
    <xdr:cxnSp macro="">
      <xdr:nvCxnSpPr>
        <xdr:cNvPr id="588" name="直線コネクタ 587"/>
        <xdr:cNvCxnSpPr/>
      </xdr:nvCxnSpPr>
      <xdr:spPr>
        <a:xfrm flipV="1">
          <a:off x="12814300" y="977495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9" name="フローチャート: 判断 588"/>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90" name="テキスト ボックス 589"/>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91" name="フローチャート: 判断 590"/>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2" name="テキスト ボックス 591"/>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108523</xdr:rowOff>
    </xdr:from>
    <xdr:to>
      <xdr:col>85</xdr:col>
      <xdr:colOff>177800</xdr:colOff>
      <xdr:row>57</xdr:row>
      <xdr:rowOff>38673</xdr:rowOff>
    </xdr:to>
    <xdr:sp macro="" textlink="">
      <xdr:nvSpPr>
        <xdr:cNvPr id="598" name="楕円 597"/>
        <xdr:cNvSpPr/>
      </xdr:nvSpPr>
      <xdr:spPr>
        <a:xfrm>
          <a:off x="16268700" y="970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131400</xdr:rowOff>
    </xdr:from>
    <xdr:ext cx="599010" cy="259045"/>
    <xdr:sp macro="" textlink="">
      <xdr:nvSpPr>
        <xdr:cNvPr id="599" name="教育費該当値テキスト"/>
        <xdr:cNvSpPr txBox="1"/>
      </xdr:nvSpPr>
      <xdr:spPr>
        <a:xfrm>
          <a:off x="16370300" y="95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104722</xdr:rowOff>
    </xdr:from>
    <xdr:to>
      <xdr:col>81</xdr:col>
      <xdr:colOff>101600</xdr:colOff>
      <xdr:row>57</xdr:row>
      <xdr:rowOff>34872</xdr:rowOff>
    </xdr:to>
    <xdr:sp macro="" textlink="">
      <xdr:nvSpPr>
        <xdr:cNvPr id="600" name="楕円 599"/>
        <xdr:cNvSpPr/>
      </xdr:nvSpPr>
      <xdr:spPr>
        <a:xfrm>
          <a:off x="154305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51399</xdr:rowOff>
    </xdr:from>
    <xdr:ext cx="599010" cy="259045"/>
    <xdr:sp macro="" textlink="">
      <xdr:nvSpPr>
        <xdr:cNvPr id="601" name="テキスト ボックス 600"/>
        <xdr:cNvSpPr txBox="1"/>
      </xdr:nvSpPr>
      <xdr:spPr>
        <a:xfrm>
          <a:off x="15181795" y="948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123190</xdr:rowOff>
    </xdr:from>
    <xdr:to>
      <xdr:col>76</xdr:col>
      <xdr:colOff>165100</xdr:colOff>
      <xdr:row>57</xdr:row>
      <xdr:rowOff>53340</xdr:rowOff>
    </xdr:to>
    <xdr:sp macro="" textlink="">
      <xdr:nvSpPr>
        <xdr:cNvPr id="602" name="楕円 601"/>
        <xdr:cNvSpPr/>
      </xdr:nvSpPr>
      <xdr:spPr>
        <a:xfrm>
          <a:off x="14541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69867</xdr:rowOff>
    </xdr:from>
    <xdr:ext cx="599010" cy="259045"/>
    <xdr:sp macro="" textlink="">
      <xdr:nvSpPr>
        <xdr:cNvPr id="603" name="テキスト ボックス 602"/>
        <xdr:cNvSpPr txBox="1"/>
      </xdr:nvSpPr>
      <xdr:spPr>
        <a:xfrm>
          <a:off x="14292795" y="949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122955</xdr:rowOff>
    </xdr:from>
    <xdr:to>
      <xdr:col>72</xdr:col>
      <xdr:colOff>38100</xdr:colOff>
      <xdr:row>57</xdr:row>
      <xdr:rowOff>53105</xdr:rowOff>
    </xdr:to>
    <xdr:sp macro="" textlink="">
      <xdr:nvSpPr>
        <xdr:cNvPr id="604" name="楕円 603"/>
        <xdr:cNvSpPr/>
      </xdr:nvSpPr>
      <xdr:spPr>
        <a:xfrm>
          <a:off x="13652500" y="9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69632</xdr:rowOff>
    </xdr:from>
    <xdr:ext cx="599010" cy="259045"/>
    <xdr:sp macro="" textlink="">
      <xdr:nvSpPr>
        <xdr:cNvPr id="605" name="テキスト ボックス 604"/>
        <xdr:cNvSpPr txBox="1"/>
      </xdr:nvSpPr>
      <xdr:spPr>
        <a:xfrm>
          <a:off x="13403795" y="949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149383</xdr:rowOff>
    </xdr:from>
    <xdr:to>
      <xdr:col>67</xdr:col>
      <xdr:colOff>101600</xdr:colOff>
      <xdr:row>57</xdr:row>
      <xdr:rowOff>79533</xdr:rowOff>
    </xdr:to>
    <xdr:sp macro="" textlink="">
      <xdr:nvSpPr>
        <xdr:cNvPr id="606" name="楕円 605"/>
        <xdr:cNvSpPr/>
      </xdr:nvSpPr>
      <xdr:spPr>
        <a:xfrm>
          <a:off x="12763500" y="97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70660</xdr:rowOff>
    </xdr:from>
    <xdr:ext cx="599010" cy="259045"/>
    <xdr:sp macro="" textlink="">
      <xdr:nvSpPr>
        <xdr:cNvPr id="607" name="テキスト ボックス 606"/>
        <xdr:cNvSpPr txBox="1"/>
      </xdr:nvSpPr>
      <xdr:spPr>
        <a:xfrm>
          <a:off x="12514795" y="984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98786</xdr:rowOff>
    </xdr:from>
    <xdr:to>
      <xdr:col>85</xdr:col>
      <xdr:colOff>127000</xdr:colOff>
      <xdr:row>79</xdr:row>
      <xdr:rowOff>98792</xdr:rowOff>
    </xdr:to>
    <xdr:cxnSp macro="">
      <xdr:nvCxnSpPr>
        <xdr:cNvPr id="638" name="直線コネクタ 637"/>
        <xdr:cNvCxnSpPr/>
      </xdr:nvCxnSpPr>
      <xdr:spPr>
        <a:xfrm>
          <a:off x="15481300" y="13643336"/>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9"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96467</xdr:rowOff>
    </xdr:from>
    <xdr:to>
      <xdr:col>81</xdr:col>
      <xdr:colOff>50800</xdr:colOff>
      <xdr:row>79</xdr:row>
      <xdr:rowOff>98786</xdr:rowOff>
    </xdr:to>
    <xdr:cxnSp macro="">
      <xdr:nvCxnSpPr>
        <xdr:cNvPr id="641" name="直線コネクタ 640"/>
        <xdr:cNvCxnSpPr/>
      </xdr:nvCxnSpPr>
      <xdr:spPr>
        <a:xfrm>
          <a:off x="14592300" y="1364101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3" name="テキスト ボックス 642"/>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52921</xdr:rowOff>
    </xdr:from>
    <xdr:to>
      <xdr:col>76</xdr:col>
      <xdr:colOff>114300</xdr:colOff>
      <xdr:row>79</xdr:row>
      <xdr:rowOff>96467</xdr:rowOff>
    </xdr:to>
    <xdr:cxnSp macro="">
      <xdr:nvCxnSpPr>
        <xdr:cNvPr id="644" name="直線コネクタ 643"/>
        <xdr:cNvCxnSpPr/>
      </xdr:nvCxnSpPr>
      <xdr:spPr>
        <a:xfrm>
          <a:off x="13703300" y="13597471"/>
          <a:ext cx="889000" cy="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6" name="テキスト ボックス 645"/>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52921</xdr:rowOff>
    </xdr:from>
    <xdr:to>
      <xdr:col>71</xdr:col>
      <xdr:colOff>177800</xdr:colOff>
      <xdr:row>79</xdr:row>
      <xdr:rowOff>98805</xdr:rowOff>
    </xdr:to>
    <xdr:cxnSp macro="">
      <xdr:nvCxnSpPr>
        <xdr:cNvPr id="647" name="直線コネクタ 646"/>
        <xdr:cNvCxnSpPr/>
      </xdr:nvCxnSpPr>
      <xdr:spPr>
        <a:xfrm flipV="1">
          <a:off x="12814300" y="13597471"/>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9" name="テキスト ボックス 648"/>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50" name="フローチャート: 判断 649"/>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51" name="テキスト ボックス 650"/>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47992</xdr:rowOff>
    </xdr:from>
    <xdr:to>
      <xdr:col>85</xdr:col>
      <xdr:colOff>177800</xdr:colOff>
      <xdr:row>79</xdr:row>
      <xdr:rowOff>149592</xdr:rowOff>
    </xdr:to>
    <xdr:sp macro="" textlink="">
      <xdr:nvSpPr>
        <xdr:cNvPr id="657" name="楕円 656"/>
        <xdr:cNvSpPr/>
      </xdr:nvSpPr>
      <xdr:spPr>
        <a:xfrm>
          <a:off x="16268700" y="135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1413</xdr:rowOff>
    </xdr:from>
    <xdr:ext cx="313932" cy="259045"/>
    <xdr:sp macro="" textlink="">
      <xdr:nvSpPr>
        <xdr:cNvPr id="658" name="災害復旧費該当値テキスト"/>
        <xdr:cNvSpPr txBox="1"/>
      </xdr:nvSpPr>
      <xdr:spPr>
        <a:xfrm>
          <a:off x="16370300" y="1354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47986</xdr:rowOff>
    </xdr:from>
    <xdr:to>
      <xdr:col>81</xdr:col>
      <xdr:colOff>101600</xdr:colOff>
      <xdr:row>79</xdr:row>
      <xdr:rowOff>149586</xdr:rowOff>
    </xdr:to>
    <xdr:sp macro="" textlink="">
      <xdr:nvSpPr>
        <xdr:cNvPr id="659" name="楕円 658"/>
        <xdr:cNvSpPr/>
      </xdr:nvSpPr>
      <xdr:spPr>
        <a:xfrm>
          <a:off x="15430500" y="13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140713</xdr:rowOff>
    </xdr:from>
    <xdr:ext cx="313932" cy="259045"/>
    <xdr:sp macro="" textlink="">
      <xdr:nvSpPr>
        <xdr:cNvPr id="660" name="テキスト ボックス 659"/>
        <xdr:cNvSpPr txBox="1"/>
      </xdr:nvSpPr>
      <xdr:spPr>
        <a:xfrm>
          <a:off x="15324333" y="13685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45667</xdr:rowOff>
    </xdr:from>
    <xdr:to>
      <xdr:col>76</xdr:col>
      <xdr:colOff>165100</xdr:colOff>
      <xdr:row>79</xdr:row>
      <xdr:rowOff>147267</xdr:rowOff>
    </xdr:to>
    <xdr:sp macro="" textlink="">
      <xdr:nvSpPr>
        <xdr:cNvPr id="661" name="楕円 660"/>
        <xdr:cNvSpPr/>
      </xdr:nvSpPr>
      <xdr:spPr>
        <a:xfrm>
          <a:off x="14541500" y="135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138394</xdr:rowOff>
    </xdr:from>
    <xdr:ext cx="469744" cy="259045"/>
    <xdr:sp macro="" textlink="">
      <xdr:nvSpPr>
        <xdr:cNvPr id="662" name="テキスト ボックス 661"/>
        <xdr:cNvSpPr txBox="1"/>
      </xdr:nvSpPr>
      <xdr:spPr>
        <a:xfrm>
          <a:off x="14357428" y="1368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2121</xdr:rowOff>
    </xdr:from>
    <xdr:to>
      <xdr:col>72</xdr:col>
      <xdr:colOff>38100</xdr:colOff>
      <xdr:row>79</xdr:row>
      <xdr:rowOff>103721</xdr:rowOff>
    </xdr:to>
    <xdr:sp macro="" textlink="">
      <xdr:nvSpPr>
        <xdr:cNvPr id="663" name="楕円 662"/>
        <xdr:cNvSpPr/>
      </xdr:nvSpPr>
      <xdr:spPr>
        <a:xfrm>
          <a:off x="13652500" y="135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120248</xdr:rowOff>
    </xdr:from>
    <xdr:ext cx="534377" cy="259045"/>
    <xdr:sp macro="" textlink="">
      <xdr:nvSpPr>
        <xdr:cNvPr id="664" name="テキスト ボックス 663"/>
        <xdr:cNvSpPr txBox="1"/>
      </xdr:nvSpPr>
      <xdr:spPr>
        <a:xfrm>
          <a:off x="13436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48005</xdr:rowOff>
    </xdr:from>
    <xdr:to>
      <xdr:col>67</xdr:col>
      <xdr:colOff>101600</xdr:colOff>
      <xdr:row>79</xdr:row>
      <xdr:rowOff>149605</xdr:rowOff>
    </xdr:to>
    <xdr:sp macro="" textlink="">
      <xdr:nvSpPr>
        <xdr:cNvPr id="665" name="楕円 664"/>
        <xdr:cNvSpPr/>
      </xdr:nvSpPr>
      <xdr:spPr>
        <a:xfrm>
          <a:off x="12763500" y="135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140732</xdr:rowOff>
    </xdr:from>
    <xdr:ext cx="313932" cy="259045"/>
    <xdr:sp macro="" textlink="">
      <xdr:nvSpPr>
        <xdr:cNvPr id="666" name="テキスト ボックス 665"/>
        <xdr:cNvSpPr txBox="1"/>
      </xdr:nvSpPr>
      <xdr:spPr>
        <a:xfrm>
          <a:off x="12657333" y="13685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118574</xdr:rowOff>
    </xdr:from>
    <xdr:to>
      <xdr:col>85</xdr:col>
      <xdr:colOff>127000</xdr:colOff>
      <xdr:row>96</xdr:row>
      <xdr:rowOff>157144</xdr:rowOff>
    </xdr:to>
    <xdr:cxnSp macro="">
      <xdr:nvCxnSpPr>
        <xdr:cNvPr id="695" name="直線コネクタ 694"/>
        <xdr:cNvCxnSpPr/>
      </xdr:nvCxnSpPr>
      <xdr:spPr>
        <a:xfrm flipV="1">
          <a:off x="15481300" y="16577774"/>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6"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154336</xdr:rowOff>
    </xdr:from>
    <xdr:to>
      <xdr:col>81</xdr:col>
      <xdr:colOff>50800</xdr:colOff>
      <xdr:row>96</xdr:row>
      <xdr:rowOff>157144</xdr:rowOff>
    </xdr:to>
    <xdr:cxnSp macro="">
      <xdr:nvCxnSpPr>
        <xdr:cNvPr id="698" name="直線コネクタ 697"/>
        <xdr:cNvCxnSpPr/>
      </xdr:nvCxnSpPr>
      <xdr:spPr>
        <a:xfrm>
          <a:off x="14592300" y="1661353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700" name="テキスト ボックス 699"/>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146416</xdr:rowOff>
    </xdr:from>
    <xdr:to>
      <xdr:col>76</xdr:col>
      <xdr:colOff>114300</xdr:colOff>
      <xdr:row>96</xdr:row>
      <xdr:rowOff>154336</xdr:rowOff>
    </xdr:to>
    <xdr:cxnSp macro="">
      <xdr:nvCxnSpPr>
        <xdr:cNvPr id="701" name="直線コネクタ 700"/>
        <xdr:cNvCxnSpPr/>
      </xdr:nvCxnSpPr>
      <xdr:spPr>
        <a:xfrm>
          <a:off x="13703300" y="1660561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3" name="テキスト ボックス 702"/>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146416</xdr:rowOff>
    </xdr:from>
    <xdr:to>
      <xdr:col>71</xdr:col>
      <xdr:colOff>177800</xdr:colOff>
      <xdr:row>96</xdr:row>
      <xdr:rowOff>149625</xdr:rowOff>
    </xdr:to>
    <xdr:cxnSp macro="">
      <xdr:nvCxnSpPr>
        <xdr:cNvPr id="704" name="直線コネクタ 703"/>
        <xdr:cNvCxnSpPr/>
      </xdr:nvCxnSpPr>
      <xdr:spPr>
        <a:xfrm flipV="1">
          <a:off x="12814300" y="16605616"/>
          <a:ext cx="889000" cy="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6" name="テキスト ボックス 705"/>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7" name="フローチャート: 判断 70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8" name="テキスト ボックス 707"/>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67774</xdr:rowOff>
    </xdr:from>
    <xdr:to>
      <xdr:col>85</xdr:col>
      <xdr:colOff>177800</xdr:colOff>
      <xdr:row>96</xdr:row>
      <xdr:rowOff>169374</xdr:rowOff>
    </xdr:to>
    <xdr:sp macro="" textlink="">
      <xdr:nvSpPr>
        <xdr:cNvPr id="714" name="楕円 713"/>
        <xdr:cNvSpPr/>
      </xdr:nvSpPr>
      <xdr:spPr>
        <a:xfrm>
          <a:off x="16268700" y="165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90651</xdr:rowOff>
    </xdr:from>
    <xdr:ext cx="599010" cy="259045"/>
    <xdr:sp macro="" textlink="">
      <xdr:nvSpPr>
        <xdr:cNvPr id="715" name="公債費該当値テキスト"/>
        <xdr:cNvSpPr txBox="1"/>
      </xdr:nvSpPr>
      <xdr:spPr>
        <a:xfrm>
          <a:off x="16370300" y="1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106344</xdr:rowOff>
    </xdr:from>
    <xdr:to>
      <xdr:col>81</xdr:col>
      <xdr:colOff>101600</xdr:colOff>
      <xdr:row>97</xdr:row>
      <xdr:rowOff>36494</xdr:rowOff>
    </xdr:to>
    <xdr:sp macro="" textlink="">
      <xdr:nvSpPr>
        <xdr:cNvPr id="716" name="楕円 715"/>
        <xdr:cNvSpPr/>
      </xdr:nvSpPr>
      <xdr:spPr>
        <a:xfrm>
          <a:off x="15430500" y="165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53021</xdr:rowOff>
    </xdr:from>
    <xdr:ext cx="599010" cy="259045"/>
    <xdr:sp macro="" textlink="">
      <xdr:nvSpPr>
        <xdr:cNvPr id="717" name="テキスト ボックス 716"/>
        <xdr:cNvSpPr txBox="1"/>
      </xdr:nvSpPr>
      <xdr:spPr>
        <a:xfrm>
          <a:off x="15181795" y="163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103536</xdr:rowOff>
    </xdr:from>
    <xdr:to>
      <xdr:col>76</xdr:col>
      <xdr:colOff>165100</xdr:colOff>
      <xdr:row>97</xdr:row>
      <xdr:rowOff>33686</xdr:rowOff>
    </xdr:to>
    <xdr:sp macro="" textlink="">
      <xdr:nvSpPr>
        <xdr:cNvPr id="718" name="楕円 717"/>
        <xdr:cNvSpPr/>
      </xdr:nvSpPr>
      <xdr:spPr>
        <a:xfrm>
          <a:off x="14541500" y="165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50213</xdr:rowOff>
    </xdr:from>
    <xdr:ext cx="599010" cy="259045"/>
    <xdr:sp macro="" textlink="">
      <xdr:nvSpPr>
        <xdr:cNvPr id="719" name="テキスト ボックス 718"/>
        <xdr:cNvSpPr txBox="1"/>
      </xdr:nvSpPr>
      <xdr:spPr>
        <a:xfrm>
          <a:off x="14292795" y="163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95616</xdr:rowOff>
    </xdr:from>
    <xdr:to>
      <xdr:col>72</xdr:col>
      <xdr:colOff>38100</xdr:colOff>
      <xdr:row>97</xdr:row>
      <xdr:rowOff>25766</xdr:rowOff>
    </xdr:to>
    <xdr:sp macro="" textlink="">
      <xdr:nvSpPr>
        <xdr:cNvPr id="720" name="楕円 719"/>
        <xdr:cNvSpPr/>
      </xdr:nvSpPr>
      <xdr:spPr>
        <a:xfrm>
          <a:off x="13652500" y="165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42293</xdr:rowOff>
    </xdr:from>
    <xdr:ext cx="599010" cy="259045"/>
    <xdr:sp macro="" textlink="">
      <xdr:nvSpPr>
        <xdr:cNvPr id="721" name="テキスト ボックス 720"/>
        <xdr:cNvSpPr txBox="1"/>
      </xdr:nvSpPr>
      <xdr:spPr>
        <a:xfrm>
          <a:off x="13403795" y="163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98825</xdr:rowOff>
    </xdr:from>
    <xdr:to>
      <xdr:col>67</xdr:col>
      <xdr:colOff>101600</xdr:colOff>
      <xdr:row>97</xdr:row>
      <xdr:rowOff>28975</xdr:rowOff>
    </xdr:to>
    <xdr:sp macro="" textlink="">
      <xdr:nvSpPr>
        <xdr:cNvPr id="722" name="楕円 721"/>
        <xdr:cNvSpPr/>
      </xdr:nvSpPr>
      <xdr:spPr>
        <a:xfrm>
          <a:off x="12763500" y="165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45502</xdr:rowOff>
    </xdr:from>
    <xdr:ext cx="599010" cy="259045"/>
    <xdr:sp macro="" textlink="">
      <xdr:nvSpPr>
        <xdr:cNvPr id="723" name="テキスト ボックス 722"/>
        <xdr:cNvSpPr txBox="1"/>
      </xdr:nvSpPr>
      <xdr:spPr>
        <a:xfrm>
          <a:off x="12514795" y="1633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136591</xdr:rowOff>
    </xdr:from>
    <xdr:to>
      <xdr:col>107</xdr:col>
      <xdr:colOff>50800</xdr:colOff>
      <xdr:row>38</xdr:row>
      <xdr:rowOff>139700</xdr:rowOff>
    </xdr:to>
    <xdr:cxnSp macro="">
      <xdr:nvCxnSpPr>
        <xdr:cNvPr id="756" name="直線コネクタ 755"/>
        <xdr:cNvCxnSpPr/>
      </xdr:nvCxnSpPr>
      <xdr:spPr>
        <a:xfrm>
          <a:off x="19545300" y="665169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8" name="テキスト ボックス 757"/>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92471</xdr:rowOff>
    </xdr:from>
    <xdr:to>
      <xdr:col>102</xdr:col>
      <xdr:colOff>114300</xdr:colOff>
      <xdr:row>38</xdr:row>
      <xdr:rowOff>136591</xdr:rowOff>
    </xdr:to>
    <xdr:cxnSp macro="">
      <xdr:nvCxnSpPr>
        <xdr:cNvPr id="759" name="直線コネクタ 758"/>
        <xdr:cNvCxnSpPr/>
      </xdr:nvCxnSpPr>
      <xdr:spPr>
        <a:xfrm>
          <a:off x="18656300" y="6607571"/>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61" name="テキスト ボックス 760"/>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2" name="フローチャート: 判断 761"/>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3" name="テキスト ボックス 762"/>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85791</xdr:rowOff>
    </xdr:from>
    <xdr:to>
      <xdr:col>102</xdr:col>
      <xdr:colOff>165100</xdr:colOff>
      <xdr:row>39</xdr:row>
      <xdr:rowOff>15941</xdr:rowOff>
    </xdr:to>
    <xdr:sp macro="" textlink="">
      <xdr:nvSpPr>
        <xdr:cNvPr id="775" name="楕円 774"/>
        <xdr:cNvSpPr/>
      </xdr:nvSpPr>
      <xdr:spPr>
        <a:xfrm>
          <a:off x="19494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7068</xdr:rowOff>
    </xdr:from>
    <xdr:ext cx="313932" cy="259045"/>
    <xdr:sp macro="" textlink="">
      <xdr:nvSpPr>
        <xdr:cNvPr id="776" name="テキスト ボックス 775"/>
        <xdr:cNvSpPr txBox="1"/>
      </xdr:nvSpPr>
      <xdr:spPr>
        <a:xfrm>
          <a:off x="19388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41671</xdr:rowOff>
    </xdr:from>
    <xdr:to>
      <xdr:col>98</xdr:col>
      <xdr:colOff>38100</xdr:colOff>
      <xdr:row>38</xdr:row>
      <xdr:rowOff>143271</xdr:rowOff>
    </xdr:to>
    <xdr:sp macro="" textlink="">
      <xdr:nvSpPr>
        <xdr:cNvPr id="777" name="楕円 776"/>
        <xdr:cNvSpPr/>
      </xdr:nvSpPr>
      <xdr:spPr>
        <a:xfrm>
          <a:off x="18605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159798</xdr:rowOff>
    </xdr:from>
    <xdr:ext cx="469744" cy="259045"/>
    <xdr:sp macro="" textlink="">
      <xdr:nvSpPr>
        <xdr:cNvPr id="778" name="テキスト ボックス 777"/>
        <xdr:cNvSpPr txBox="1"/>
      </xdr:nvSpPr>
      <xdr:spPr>
        <a:xfrm>
          <a:off x="18421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農林水産業費において、優良家畜支援事業に係る農業団体への貸付金の増加により大きく増となっている。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衛生費については、簡易水道会計、国保直営診療施設会</a:t>
          </a:r>
          <a:r>
            <a:rPr kumimoji="1" lang="ja-JP" altLang="en-US" sz="1100">
              <a:solidFill>
                <a:schemeClr val="dk1"/>
              </a:solidFill>
              <a:effectLst/>
              <a:latin typeface="+mn-lt"/>
              <a:ea typeface="+mn-ea"/>
              <a:cs typeface="+mn-cs"/>
            </a:rPr>
            <a:t>計</a:t>
          </a:r>
          <a:r>
            <a:rPr kumimoji="1" lang="ja-JP" altLang="ja-JP" sz="1100">
              <a:solidFill>
                <a:schemeClr val="dk1"/>
              </a:solidFill>
              <a:effectLst/>
              <a:latin typeface="+mn-lt"/>
              <a:ea typeface="+mn-ea"/>
              <a:cs typeface="+mn-cs"/>
            </a:rPr>
            <a:t>への繰出し金増となっている。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土木費についても、公共下水道事業特別会計への繰り出し金増となっている。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a:t>
          </a:r>
          <a:r>
            <a:rPr kumimoji="1" lang="ja-JP" altLang="en-US" sz="1100">
              <a:latin typeface="+mn-ea"/>
              <a:ea typeface="+mn-ea"/>
            </a:rPr>
            <a:t>地方譲与税・地方特例交付金・地方交付税等が</a:t>
          </a:r>
          <a:r>
            <a:rPr lang="ja-JP" altLang="en-US" sz="1100" b="0" i="0" u="none" strike="noStrike" baseline="0" smtClean="0">
              <a:solidFill>
                <a:schemeClr val="dk1"/>
              </a:solidFill>
              <a:latin typeface="+mn-lt"/>
              <a:ea typeface="+mn-ea"/>
              <a:cs typeface="+mn-cs"/>
            </a:rPr>
            <a:t>前年比増収となったため、実質単年度収支がプラスとなった。</a:t>
          </a:r>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北海道陸別町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年度（令和元年度）は国の補正予算に対応し、</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年度への繰越事業の財源として、多額の繰越金が発生している。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dou.gtawn\AppData\Local\Temp\20\Temp1_&#12304;&#36001;&#25919;&#29366;&#27841;&#36039;&#26009;&#38598;&#12305;_016489_&#38520;&#21029;&#30010;_2019.zip\&#12304;&#36001;&#25919;&#29366;&#27841;&#36039;&#26009;&#38598;&#12305;_016489_&#38520;&#2102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42.3</v>
          </cell>
          <cell r="BX53">
            <v>57.8</v>
          </cell>
          <cell r="CF53">
            <v>59.4</v>
          </cell>
          <cell r="CN53">
            <v>37.700000000000003</v>
          </cell>
          <cell r="CV53">
            <v>38.299999999999997</v>
          </cell>
        </row>
        <row r="55">
          <cell r="AN55" t="str">
            <v>類似団体内平均値</v>
          </cell>
          <cell r="BP55">
            <v>0</v>
          </cell>
          <cell r="BX55">
            <v>0</v>
          </cell>
          <cell r="CF55">
            <v>0</v>
          </cell>
          <cell r="CN55">
            <v>0</v>
          </cell>
          <cell r="CV55">
            <v>0</v>
          </cell>
        </row>
        <row r="57">
          <cell r="BP57">
            <v>54.2</v>
          </cell>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row>
        <row r="75">
          <cell r="BP75">
            <v>6.6</v>
          </cell>
          <cell r="BX75">
            <v>6.8</v>
          </cell>
          <cell r="CF75">
            <v>7.3</v>
          </cell>
          <cell r="CN75">
            <v>8.1999999999999993</v>
          </cell>
          <cell r="CV75">
            <v>9.3000000000000007</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4930353</v>
      </c>
      <c r="BO4" s="424"/>
      <c r="BP4" s="424"/>
      <c r="BQ4" s="424"/>
      <c r="BR4" s="424"/>
      <c r="BS4" s="424"/>
      <c r="BT4" s="424"/>
      <c r="BU4" s="425"/>
      <c r="BV4" s="423">
        <v>4728627</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4.2</v>
      </c>
      <c r="CU4" s="608"/>
      <c r="CV4" s="608"/>
      <c r="CW4" s="608"/>
      <c r="CX4" s="608"/>
      <c r="CY4" s="608"/>
      <c r="CZ4" s="608"/>
      <c r="DA4" s="609"/>
      <c r="DB4" s="607">
        <v>3.7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4812402</v>
      </c>
      <c r="BO5" s="429"/>
      <c r="BP5" s="429"/>
      <c r="BQ5" s="429"/>
      <c r="BR5" s="429"/>
      <c r="BS5" s="429"/>
      <c r="BT5" s="429"/>
      <c r="BU5" s="430"/>
      <c r="BV5" s="428">
        <v>4608346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79.400000000000006</v>
      </c>
      <c r="CU5" s="399"/>
      <c r="CV5" s="399"/>
      <c r="CW5" s="399"/>
      <c r="CX5" s="399"/>
      <c r="CY5" s="399"/>
      <c r="CZ5" s="399"/>
      <c r="DA5" s="400"/>
      <c r="DB5" s="398">
        <v>78.7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117951</v>
      </c>
      <c r="BO6" s="429"/>
      <c r="BP6" s="429"/>
      <c r="BQ6" s="429"/>
      <c r="BR6" s="429"/>
      <c r="BS6" s="429"/>
      <c r="BT6" s="429"/>
      <c r="BU6" s="430"/>
      <c r="BV6" s="428">
        <v>120281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81.5</v>
      </c>
      <c r="CU6" s="582"/>
      <c r="CV6" s="582"/>
      <c r="CW6" s="582"/>
      <c r="CX6" s="582"/>
      <c r="CY6" s="582"/>
      <c r="CZ6" s="582"/>
      <c r="DA6" s="583"/>
      <c r="DB6" s="581">
        <v>81.5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11452</v>
      </c>
      <c r="BO7" s="429"/>
      <c r="BP7" s="429"/>
      <c r="BQ7" s="429"/>
      <c r="BR7" s="429"/>
      <c r="BS7" s="429"/>
      <c r="BT7" s="429"/>
      <c r="BU7" s="430"/>
      <c r="BV7" s="428">
        <v>28298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2508380</v>
      </c>
      <c r="CU7" s="429"/>
      <c r="CV7" s="429"/>
      <c r="CW7" s="429"/>
      <c r="CX7" s="429"/>
      <c r="CY7" s="429"/>
      <c r="CZ7" s="429"/>
      <c r="DA7" s="430"/>
      <c r="DB7" s="428">
        <v>2482396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93</v>
      </c>
      <c r="AV8" s="486"/>
      <c r="AW8" s="486"/>
      <c r="AX8" s="486"/>
      <c r="AY8" s="408" t="s">
        <v>109</v>
      </c>
      <c r="AZ8" s="409"/>
      <c r="BA8" s="409"/>
      <c r="BB8" s="409"/>
      <c r="BC8" s="409"/>
      <c r="BD8" s="409"/>
      <c r="BE8" s="409"/>
      <c r="BF8" s="409"/>
      <c r="BG8" s="409"/>
      <c r="BH8" s="409"/>
      <c r="BI8" s="409"/>
      <c r="BJ8" s="409"/>
      <c r="BK8" s="409"/>
      <c r="BL8" s="409"/>
      <c r="BM8" s="410"/>
      <c r="BN8" s="428">
        <v>106499</v>
      </c>
      <c r="BO8" s="429"/>
      <c r="BP8" s="429"/>
      <c r="BQ8" s="429"/>
      <c r="BR8" s="429"/>
      <c r="BS8" s="429"/>
      <c r="BT8" s="429"/>
      <c r="BU8" s="430"/>
      <c r="BV8" s="428">
        <v>91983</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0.17</v>
      </c>
      <c r="CU8" s="542"/>
      <c r="CV8" s="542"/>
      <c r="CW8" s="542"/>
      <c r="CX8" s="542"/>
      <c r="CY8" s="542"/>
      <c r="CZ8" s="542"/>
      <c r="DA8" s="543"/>
      <c r="DB8" s="541">
        <v>0.16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2482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14516</v>
      </c>
      <c r="BO9" s="429"/>
      <c r="BP9" s="429"/>
      <c r="BQ9" s="429"/>
      <c r="BR9" s="429"/>
      <c r="BS9" s="429"/>
      <c r="BT9" s="429"/>
      <c r="BU9" s="430"/>
      <c r="BV9" s="428">
        <v>-1432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16.8</v>
      </c>
      <c r="CU9" s="399"/>
      <c r="CV9" s="399"/>
      <c r="CW9" s="399"/>
      <c r="CX9" s="399"/>
      <c r="CY9" s="399"/>
      <c r="CZ9" s="399"/>
      <c r="DA9" s="400"/>
      <c r="DB9" s="398">
        <v>15.5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2650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131952</v>
      </c>
      <c r="BO10" s="429"/>
      <c r="BP10" s="429"/>
      <c r="BQ10" s="429"/>
      <c r="BR10" s="429"/>
      <c r="BS10" s="429"/>
      <c r="BT10" s="429"/>
      <c r="BU10" s="430"/>
      <c r="BV10" s="428">
        <v>83</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2362</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93</v>
      </c>
      <c r="AV12" s="486"/>
      <c r="AW12" s="486"/>
      <c r="AX12" s="486"/>
      <c r="AY12" s="408" t="s">
        <v>136</v>
      </c>
      <c r="AZ12" s="409"/>
      <c r="BA12" s="409"/>
      <c r="BB12" s="409"/>
      <c r="BC12" s="409"/>
      <c r="BD12" s="409"/>
      <c r="BE12" s="409"/>
      <c r="BF12" s="409"/>
      <c r="BG12" s="409"/>
      <c r="BH12" s="409"/>
      <c r="BI12" s="409"/>
      <c r="BJ12" s="409"/>
      <c r="BK12" s="409"/>
      <c r="BL12" s="409"/>
      <c r="BM12" s="410"/>
      <c r="BN12" s="428">
        <v>130000</v>
      </c>
      <c r="BO12" s="429"/>
      <c r="BP12" s="429"/>
      <c r="BQ12" s="429"/>
      <c r="BR12" s="429"/>
      <c r="BS12" s="429"/>
      <c r="BT12" s="429"/>
      <c r="BU12" s="430"/>
      <c r="BV12" s="428">
        <v>150000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2317</v>
      </c>
      <c r="S13" s="532"/>
      <c r="T13" s="532"/>
      <c r="U13" s="532"/>
      <c r="V13" s="533"/>
      <c r="W13" s="519" t="s">
        <v>140</v>
      </c>
      <c r="X13" s="441"/>
      <c r="Y13" s="441"/>
      <c r="Z13" s="441"/>
      <c r="AA13" s="441"/>
      <c r="AB13" s="442"/>
      <c r="AC13" s="404">
        <v>378</v>
      </c>
      <c r="AD13" s="405"/>
      <c r="AE13" s="405"/>
      <c r="AF13" s="405"/>
      <c r="AG13" s="406"/>
      <c r="AH13" s="404">
        <v>396</v>
      </c>
      <c r="AI13" s="405"/>
      <c r="AJ13" s="405"/>
      <c r="AK13" s="405"/>
      <c r="AL13" s="407"/>
      <c r="AM13" s="497" t="s">
        <v>141</v>
      </c>
      <c r="AN13" s="402"/>
      <c r="AO13" s="402"/>
      <c r="AP13" s="402"/>
      <c r="AQ13" s="402"/>
      <c r="AR13" s="402"/>
      <c r="AS13" s="402"/>
      <c r="AT13" s="403"/>
      <c r="AU13" s="485" t="s">
        <v>120</v>
      </c>
      <c r="AV13" s="486"/>
      <c r="AW13" s="486"/>
      <c r="AX13" s="486"/>
      <c r="AY13" s="408" t="s">
        <v>142</v>
      </c>
      <c r="AZ13" s="409"/>
      <c r="BA13" s="409"/>
      <c r="BB13" s="409"/>
      <c r="BC13" s="409"/>
      <c r="BD13" s="409"/>
      <c r="BE13" s="409"/>
      <c r="BF13" s="409"/>
      <c r="BG13" s="409"/>
      <c r="BH13" s="409"/>
      <c r="BI13" s="409"/>
      <c r="BJ13" s="409"/>
      <c r="BK13" s="409"/>
      <c r="BL13" s="409"/>
      <c r="BM13" s="410"/>
      <c r="BN13" s="428">
        <v>16468</v>
      </c>
      <c r="BO13" s="429"/>
      <c r="BP13" s="429"/>
      <c r="BQ13" s="429"/>
      <c r="BR13" s="429"/>
      <c r="BS13" s="429"/>
      <c r="BT13" s="429"/>
      <c r="BU13" s="430"/>
      <c r="BV13" s="428">
        <v>-151349</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9.3000000000000007</v>
      </c>
      <c r="CU13" s="399"/>
      <c r="CV13" s="399"/>
      <c r="CW13" s="399"/>
      <c r="CX13" s="399"/>
      <c r="CY13" s="399"/>
      <c r="CZ13" s="399"/>
      <c r="DA13" s="400"/>
      <c r="DB13" s="398">
        <v>8.1999999999999993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2389</v>
      </c>
      <c r="S14" s="532"/>
      <c r="T14" s="532"/>
      <c r="U14" s="532"/>
      <c r="V14" s="533"/>
      <c r="W14" s="534"/>
      <c r="X14" s="444"/>
      <c r="Y14" s="444"/>
      <c r="Z14" s="444"/>
      <c r="AA14" s="444"/>
      <c r="AB14" s="445"/>
      <c r="AC14" s="524">
        <v>30.4</v>
      </c>
      <c r="AD14" s="525"/>
      <c r="AE14" s="525"/>
      <c r="AF14" s="525"/>
      <c r="AG14" s="526"/>
      <c r="AH14" s="524">
        <v>31.5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2358</v>
      </c>
      <c r="S15" s="532"/>
      <c r="T15" s="532"/>
      <c r="U15" s="532"/>
      <c r="V15" s="533"/>
      <c r="W15" s="519" t="s">
        <v>147</v>
      </c>
      <c r="X15" s="441"/>
      <c r="Y15" s="441"/>
      <c r="Z15" s="441"/>
      <c r="AA15" s="441"/>
      <c r="AB15" s="442"/>
      <c r="AC15" s="404">
        <v>175</v>
      </c>
      <c r="AD15" s="405"/>
      <c r="AE15" s="405"/>
      <c r="AF15" s="405"/>
      <c r="AG15" s="406"/>
      <c r="AH15" s="404">
        <v>169</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394798</v>
      </c>
      <c r="BO15" s="424"/>
      <c r="BP15" s="424"/>
      <c r="BQ15" s="424"/>
      <c r="BR15" s="424"/>
      <c r="BS15" s="424"/>
      <c r="BT15" s="424"/>
      <c r="BU15" s="425"/>
      <c r="BV15" s="423">
        <v>406550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14.1</v>
      </c>
      <c r="AD16" s="525"/>
      <c r="AE16" s="525"/>
      <c r="AF16" s="525"/>
      <c r="AG16" s="526"/>
      <c r="AH16" s="524">
        <v>13.5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2351484</v>
      </c>
      <c r="BO16" s="429"/>
      <c r="BP16" s="429"/>
      <c r="BQ16" s="429"/>
      <c r="BR16" s="429"/>
      <c r="BS16" s="429"/>
      <c r="BT16" s="429"/>
      <c r="BU16" s="430"/>
      <c r="BV16" s="428">
        <v>2295422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690</v>
      </c>
      <c r="AD17" s="405"/>
      <c r="AE17" s="405"/>
      <c r="AF17" s="405"/>
      <c r="AG17" s="406"/>
      <c r="AH17" s="404">
        <v>691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486688</v>
      </c>
      <c r="BO17" s="429"/>
      <c r="BP17" s="429"/>
      <c r="BQ17" s="429"/>
      <c r="BR17" s="429"/>
      <c r="BS17" s="429"/>
      <c r="BT17" s="429"/>
      <c r="BU17" s="430"/>
      <c r="BV17" s="428">
        <v>506419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608.9</v>
      </c>
      <c r="M18" s="493"/>
      <c r="N18" s="493"/>
      <c r="O18" s="493"/>
      <c r="P18" s="493"/>
      <c r="Q18" s="493"/>
      <c r="R18" s="494"/>
      <c r="S18" s="494"/>
      <c r="T18" s="494"/>
      <c r="U18" s="494"/>
      <c r="V18" s="495"/>
      <c r="W18" s="509"/>
      <c r="X18" s="510"/>
      <c r="Y18" s="510"/>
      <c r="Z18" s="510"/>
      <c r="AA18" s="510"/>
      <c r="AB18" s="520"/>
      <c r="AC18" s="392">
        <v>55.5</v>
      </c>
      <c r="AD18" s="393"/>
      <c r="AE18" s="393"/>
      <c r="AF18" s="393"/>
      <c r="AG18" s="496"/>
      <c r="AH18" s="392">
        <v>55</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2066001</v>
      </c>
      <c r="BO18" s="429"/>
      <c r="BP18" s="429"/>
      <c r="BQ18" s="429"/>
      <c r="BR18" s="429"/>
      <c r="BS18" s="429"/>
      <c r="BT18" s="429"/>
      <c r="BU18" s="430"/>
      <c r="BV18" s="428">
        <v>2010681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3244229</v>
      </c>
      <c r="BO19" s="429"/>
      <c r="BP19" s="429"/>
      <c r="BQ19" s="429"/>
      <c r="BR19" s="429"/>
      <c r="BS19" s="429"/>
      <c r="BT19" s="429"/>
      <c r="BU19" s="430"/>
      <c r="BV19" s="428">
        <v>3233429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1128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4598201</v>
      </c>
      <c r="BO23" s="429"/>
      <c r="BP23" s="429"/>
      <c r="BQ23" s="429"/>
      <c r="BR23" s="429"/>
      <c r="BS23" s="429"/>
      <c r="BT23" s="429"/>
      <c r="BU23" s="430"/>
      <c r="BV23" s="428">
        <v>4498909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6800</v>
      </c>
      <c r="R24" s="405"/>
      <c r="S24" s="405"/>
      <c r="T24" s="405"/>
      <c r="U24" s="405"/>
      <c r="V24" s="406"/>
      <c r="W24" s="470"/>
      <c r="X24" s="461"/>
      <c r="Y24" s="462"/>
      <c r="Z24" s="401" t="s">
        <v>171</v>
      </c>
      <c r="AA24" s="402"/>
      <c r="AB24" s="402"/>
      <c r="AC24" s="402"/>
      <c r="AD24" s="402"/>
      <c r="AE24" s="402"/>
      <c r="AF24" s="402"/>
      <c r="AG24" s="403"/>
      <c r="AH24" s="404">
        <v>76</v>
      </c>
      <c r="AI24" s="405"/>
      <c r="AJ24" s="405"/>
      <c r="AK24" s="405"/>
      <c r="AL24" s="406"/>
      <c r="AM24" s="404">
        <v>229976</v>
      </c>
      <c r="AN24" s="405"/>
      <c r="AO24" s="405"/>
      <c r="AP24" s="405"/>
      <c r="AQ24" s="405"/>
      <c r="AR24" s="406"/>
      <c r="AS24" s="404">
        <v>3026</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4226930</v>
      </c>
      <c r="BO24" s="429"/>
      <c r="BP24" s="429"/>
      <c r="BQ24" s="429"/>
      <c r="BR24" s="429"/>
      <c r="BS24" s="429"/>
      <c r="BT24" s="429"/>
      <c r="BU24" s="430"/>
      <c r="BV24" s="428">
        <v>4179632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5610</v>
      </c>
      <c r="R25" s="405"/>
      <c r="S25" s="405"/>
      <c r="T25" s="405"/>
      <c r="U25" s="405"/>
      <c r="V25" s="406"/>
      <c r="W25" s="470"/>
      <c r="X25" s="461"/>
      <c r="Y25" s="462"/>
      <c r="Z25" s="401" t="s">
        <v>174</v>
      </c>
      <c r="AA25" s="402"/>
      <c r="AB25" s="402"/>
      <c r="AC25" s="402"/>
      <c r="AD25" s="402"/>
      <c r="AE25" s="402"/>
      <c r="AF25" s="402"/>
      <c r="AG25" s="403"/>
      <c r="AH25" s="404" t="s">
        <v>138</v>
      </c>
      <c r="AI25" s="405"/>
      <c r="AJ25" s="405"/>
      <c r="AK25" s="405"/>
      <c r="AL25" s="406"/>
      <c r="AM25" s="404" t="s">
        <v>129</v>
      </c>
      <c r="AN25" s="405"/>
      <c r="AO25" s="405"/>
      <c r="AP25" s="405"/>
      <c r="AQ25" s="405"/>
      <c r="AR25" s="406"/>
      <c r="AS25" s="404" t="s">
        <v>138</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61552</v>
      </c>
      <c r="BO25" s="424"/>
      <c r="BP25" s="424"/>
      <c r="BQ25" s="424"/>
      <c r="BR25" s="424"/>
      <c r="BS25" s="424"/>
      <c r="BT25" s="424"/>
      <c r="BU25" s="425"/>
      <c r="BV25" s="423">
        <v>79705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5100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2860</v>
      </c>
      <c r="R27" s="405"/>
      <c r="S27" s="405"/>
      <c r="T27" s="405"/>
      <c r="U27" s="405"/>
      <c r="V27" s="406"/>
      <c r="W27" s="470"/>
      <c r="X27" s="461"/>
      <c r="Y27" s="462"/>
      <c r="Z27" s="401" t="s">
        <v>182</v>
      </c>
      <c r="AA27" s="402"/>
      <c r="AB27" s="402"/>
      <c r="AC27" s="402"/>
      <c r="AD27" s="402"/>
      <c r="AE27" s="402"/>
      <c r="AF27" s="402"/>
      <c r="AG27" s="403"/>
      <c r="AH27" s="404">
        <v>1</v>
      </c>
      <c r="AI27" s="405"/>
      <c r="AJ27" s="405"/>
      <c r="AK27" s="405"/>
      <c r="AL27" s="406"/>
      <c r="AM27" s="404" t="s">
        <v>183</v>
      </c>
      <c r="AN27" s="405"/>
      <c r="AO27" s="405"/>
      <c r="AP27" s="405"/>
      <c r="AQ27" s="405"/>
      <c r="AR27" s="406"/>
      <c r="AS27" s="404" t="s">
        <v>178</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2170</v>
      </c>
      <c r="R28" s="405"/>
      <c r="S28" s="405"/>
      <c r="T28" s="405"/>
      <c r="U28" s="405"/>
      <c r="V28" s="406"/>
      <c r="W28" s="470"/>
      <c r="X28" s="461"/>
      <c r="Y28" s="462"/>
      <c r="Z28" s="401" t="s">
        <v>187</v>
      </c>
      <c r="AA28" s="402"/>
      <c r="AB28" s="402"/>
      <c r="AC28" s="402"/>
      <c r="AD28" s="402"/>
      <c r="AE28" s="402"/>
      <c r="AF28" s="402"/>
      <c r="AG28" s="403"/>
      <c r="AH28" s="404" t="s">
        <v>129</v>
      </c>
      <c r="AI28" s="405"/>
      <c r="AJ28" s="405"/>
      <c r="AK28" s="405"/>
      <c r="AL28" s="406"/>
      <c r="AM28" s="404" t="s">
        <v>138</v>
      </c>
      <c r="AN28" s="405"/>
      <c r="AO28" s="405"/>
      <c r="AP28" s="405"/>
      <c r="AQ28" s="405"/>
      <c r="AR28" s="406"/>
      <c r="AS28" s="404" t="s">
        <v>138</v>
      </c>
      <c r="AT28" s="405"/>
      <c r="AU28" s="405"/>
      <c r="AV28" s="405"/>
      <c r="AW28" s="405"/>
      <c r="AX28" s="407"/>
      <c r="AY28" s="411" t="s">
        <v>188</v>
      </c>
      <c r="AZ28" s="412"/>
      <c r="BA28" s="412"/>
      <c r="BB28" s="413"/>
      <c r="BC28" s="420" t="s">
        <v>47</v>
      </c>
      <c r="BD28" s="421"/>
      <c r="BE28" s="421"/>
      <c r="BF28" s="421"/>
      <c r="BG28" s="421"/>
      <c r="BH28" s="421"/>
      <c r="BI28" s="421"/>
      <c r="BJ28" s="421"/>
      <c r="BK28" s="421"/>
      <c r="BL28" s="421"/>
      <c r="BM28" s="422"/>
      <c r="BN28" s="423">
        <v>637932</v>
      </c>
      <c r="BO28" s="424"/>
      <c r="BP28" s="424"/>
      <c r="BQ28" s="424"/>
      <c r="BR28" s="424"/>
      <c r="BS28" s="424"/>
      <c r="BT28" s="424"/>
      <c r="BU28" s="425"/>
      <c r="BV28" s="423">
        <v>575980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6</v>
      </c>
      <c r="M29" s="405"/>
      <c r="N29" s="405"/>
      <c r="O29" s="405"/>
      <c r="P29" s="406"/>
      <c r="Q29" s="404">
        <v>1750</v>
      </c>
      <c r="R29" s="405"/>
      <c r="S29" s="405"/>
      <c r="T29" s="405"/>
      <c r="U29" s="405"/>
      <c r="V29" s="406"/>
      <c r="W29" s="471"/>
      <c r="X29" s="472"/>
      <c r="Y29" s="473"/>
      <c r="Z29" s="401" t="s">
        <v>190</v>
      </c>
      <c r="AA29" s="402"/>
      <c r="AB29" s="402"/>
      <c r="AC29" s="402"/>
      <c r="AD29" s="402"/>
      <c r="AE29" s="402"/>
      <c r="AF29" s="402"/>
      <c r="AG29" s="403"/>
      <c r="AH29" s="404">
        <v>77</v>
      </c>
      <c r="AI29" s="405"/>
      <c r="AJ29" s="405"/>
      <c r="AK29" s="405"/>
      <c r="AL29" s="406"/>
      <c r="AM29" s="404">
        <v>233622</v>
      </c>
      <c r="AN29" s="405"/>
      <c r="AO29" s="405"/>
      <c r="AP29" s="405"/>
      <c r="AQ29" s="405"/>
      <c r="AR29" s="406"/>
      <c r="AS29" s="404">
        <v>3034</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1135964</v>
      </c>
      <c r="BO29" s="429"/>
      <c r="BP29" s="429"/>
      <c r="BQ29" s="429"/>
      <c r="BR29" s="429"/>
      <c r="BS29" s="429"/>
      <c r="BT29" s="429"/>
      <c r="BU29" s="430"/>
      <c r="BV29" s="428">
        <v>1335782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96.1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3217643</v>
      </c>
      <c r="BO30" s="432"/>
      <c r="BP30" s="432"/>
      <c r="BQ30" s="432"/>
      <c r="BR30" s="432"/>
      <c r="BS30" s="432"/>
      <c r="BT30" s="432"/>
      <c r="BU30" s="433"/>
      <c r="BV30" s="431">
        <v>3186866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199</v>
      </c>
      <c r="V33" s="391"/>
      <c r="W33" s="390" t="s">
        <v>201</v>
      </c>
      <c r="X33" s="390"/>
      <c r="Y33" s="390"/>
      <c r="Z33" s="390"/>
      <c r="AA33" s="390"/>
      <c r="AB33" s="390"/>
      <c r="AC33" s="390"/>
      <c r="AD33" s="390"/>
      <c r="AE33" s="390"/>
      <c r="AF33" s="390"/>
      <c r="AG33" s="390"/>
      <c r="AH33" s="390"/>
      <c r="AI33" s="390"/>
      <c r="AJ33" s="390"/>
      <c r="AK33" s="390"/>
      <c r="AL33" s="216"/>
      <c r="AM33" s="391" t="s">
        <v>202</v>
      </c>
      <c r="AN33" s="391"/>
      <c r="AO33" s="390" t="s">
        <v>201</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199</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とかち広域消防事務組合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国民健康保険直営診療施設勘定特別会計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十勝圏複合事務組合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介護保険事業勘定特別会計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dkI3xtr3OKEZUP400bP2f2XP9qzUCSTR7oBTuDhEuDDpFuWHzJ6g0rgi+b+AAAtQW/wvITLd4KsaFqSK3UHVSg==" saltValue="WiXHxQlnR+9QHRBU7ytd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565</v>
      </c>
      <c r="D34" s="1210"/>
      <c r="E34" s="1211"/>
      <c r="F34" s="32">
        <v>2.6</v>
      </c>
      <c r="G34" s="33">
        <v>2</v>
      </c>
      <c r="H34" s="33">
        <v>3.62</v>
      </c>
      <c r="I34" s="33">
        <v>3.7</v>
      </c>
      <c r="J34" s="34">
        <v>4.24</v>
      </c>
      <c r="K34" s="22"/>
      <c r="L34" s="22"/>
      <c r="M34" s="22"/>
      <c r="N34" s="22"/>
      <c r="O34" s="22"/>
      <c r="P34" s="22"/>
    </row>
    <row r="35" spans="1:16" ht="39" customHeight="1" x14ac:dyDescent="0.15">
      <c r="A35" s="22"/>
      <c r="B35" s="35"/>
      <c r="C35" s="1204" t="s">
        <v>566</v>
      </c>
      <c r="D35" s="1205"/>
      <c r="E35" s="1206"/>
      <c r="F35" s="36">
        <v>0.4</v>
      </c>
      <c r="G35" s="37">
        <v>0.34</v>
      </c>
      <c r="H35" s="37">
        <v>0.36</v>
      </c>
      <c r="I35" s="37">
        <v>0.6</v>
      </c>
      <c r="J35" s="38">
        <v>0.99</v>
      </c>
      <c r="K35" s="22"/>
      <c r="L35" s="22"/>
      <c r="M35" s="22"/>
      <c r="N35" s="22"/>
      <c r="O35" s="22"/>
      <c r="P35" s="22"/>
    </row>
    <row r="36" spans="1:16" ht="39" customHeight="1" x14ac:dyDescent="0.15">
      <c r="A36" s="22"/>
      <c r="B36" s="35"/>
      <c r="C36" s="1204" t="s">
        <v>567</v>
      </c>
      <c r="D36" s="1205"/>
      <c r="E36" s="1206"/>
      <c r="F36" s="36">
        <v>0.74</v>
      </c>
      <c r="G36" s="37">
        <v>0.63</v>
      </c>
      <c r="H36" s="37">
        <v>0.86</v>
      </c>
      <c r="I36" s="37">
        <v>0.78</v>
      </c>
      <c r="J36" s="38">
        <v>0.65</v>
      </c>
      <c r="K36" s="22"/>
      <c r="L36" s="22"/>
      <c r="M36" s="22"/>
      <c r="N36" s="22"/>
      <c r="O36" s="22"/>
      <c r="P36" s="22"/>
    </row>
    <row r="37" spans="1:16" ht="39" customHeight="1" x14ac:dyDescent="0.15">
      <c r="A37" s="22"/>
      <c r="B37" s="35"/>
      <c r="C37" s="1204" t="s">
        <v>568</v>
      </c>
      <c r="D37" s="1205"/>
      <c r="E37" s="1206"/>
      <c r="F37" s="36">
        <v>0.97</v>
      </c>
      <c r="G37" s="37">
        <v>0.57999999999999996</v>
      </c>
      <c r="H37" s="37">
        <v>0.67</v>
      </c>
      <c r="I37" s="37">
        <v>0.34</v>
      </c>
      <c r="J37" s="38">
        <v>0.4</v>
      </c>
      <c r="K37" s="22"/>
      <c r="L37" s="22"/>
      <c r="M37" s="22"/>
      <c r="N37" s="22"/>
      <c r="O37" s="22"/>
      <c r="P37" s="22"/>
    </row>
    <row r="38" spans="1:16" ht="39" customHeight="1" x14ac:dyDescent="0.15">
      <c r="A38" s="22"/>
      <c r="B38" s="35"/>
      <c r="C38" s="1204" t="s">
        <v>569</v>
      </c>
      <c r="D38" s="1205"/>
      <c r="E38" s="1206"/>
      <c r="F38" s="36">
        <v>0.13</v>
      </c>
      <c r="G38" s="37">
        <v>0.16</v>
      </c>
      <c r="H38" s="37">
        <v>0.17</v>
      </c>
      <c r="I38" s="37">
        <v>0.16</v>
      </c>
      <c r="J38" s="38">
        <v>0.18</v>
      </c>
      <c r="K38" s="22"/>
      <c r="L38" s="22"/>
      <c r="M38" s="22"/>
      <c r="N38" s="22"/>
      <c r="O38" s="22"/>
      <c r="P38" s="22"/>
    </row>
    <row r="39" spans="1:16" ht="39" customHeight="1" x14ac:dyDescent="0.15">
      <c r="A39" s="22"/>
      <c r="B39" s="35"/>
      <c r="C39" s="1204" t="s">
        <v>570</v>
      </c>
      <c r="D39" s="1205"/>
      <c r="E39" s="1206"/>
      <c r="F39" s="36">
        <v>0.05</v>
      </c>
      <c r="G39" s="37">
        <v>0.09</v>
      </c>
      <c r="H39" s="37">
        <v>7.0000000000000007E-2</v>
      </c>
      <c r="I39" s="37">
        <v>0.09</v>
      </c>
      <c r="J39" s="38">
        <v>0.1</v>
      </c>
      <c r="K39" s="22"/>
      <c r="L39" s="22"/>
      <c r="M39" s="22"/>
      <c r="N39" s="22"/>
      <c r="O39" s="22"/>
      <c r="P39" s="22"/>
    </row>
    <row r="40" spans="1:16" ht="39" customHeight="1" x14ac:dyDescent="0.15">
      <c r="A40" s="22"/>
      <c r="B40" s="35"/>
      <c r="C40" s="1204" t="s">
        <v>571</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572</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573</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qTT46LYTc2QBoaVukLn8lxjM92FJTc9Ri7v4BsW6vDXdlsifmkxdpXBEB9jfZyvYyohL9ovmt4B5/wDUNZMw==" saltValue="iiEGXtJcXXllhbqoMGn3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546</v>
      </c>
      <c r="L45" s="60">
        <v>541</v>
      </c>
      <c r="M45" s="60">
        <v>518</v>
      </c>
      <c r="N45" s="60">
        <v>504</v>
      </c>
      <c r="O45" s="61">
        <v>546</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14</v>
      </c>
      <c r="F48" s="1214"/>
      <c r="G48" s="1214"/>
      <c r="H48" s="1214"/>
      <c r="I48" s="1214"/>
      <c r="J48" s="1215"/>
      <c r="K48" s="63">
        <v>121</v>
      </c>
      <c r="L48" s="64">
        <v>116</v>
      </c>
      <c r="M48" s="64">
        <v>119</v>
      </c>
      <c r="N48" s="64">
        <v>131</v>
      </c>
      <c r="O48" s="65">
        <v>135</v>
      </c>
      <c r="P48" s="48"/>
      <c r="Q48" s="48"/>
      <c r="R48" s="48"/>
      <c r="S48" s="48"/>
      <c r="T48" s="48"/>
      <c r="U48" s="48"/>
    </row>
    <row r="49" spans="1:21" ht="30.75" customHeight="1" x14ac:dyDescent="0.15">
      <c r="A49" s="48"/>
      <c r="B49" s="1232"/>
      <c r="C49" s="1233"/>
      <c r="D49" s="62"/>
      <c r="E49" s="1214" t="s">
        <v>15</v>
      </c>
      <c r="F49" s="1214"/>
      <c r="G49" s="1214"/>
      <c r="H49" s="1214"/>
      <c r="I49" s="1214"/>
      <c r="J49" s="1215"/>
      <c r="K49" s="63">
        <v>32</v>
      </c>
      <c r="L49" s="64">
        <v>32</v>
      </c>
      <c r="M49" s="64">
        <v>11</v>
      </c>
      <c r="N49" s="64" t="s">
        <v>514</v>
      </c>
      <c r="O49" s="65">
        <v>1</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514</v>
      </c>
      <c r="L50" s="64" t="s">
        <v>514</v>
      </c>
      <c r="M50" s="64" t="s">
        <v>514</v>
      </c>
      <c r="N50" s="64" t="s">
        <v>514</v>
      </c>
      <c r="O50" s="65" t="s">
        <v>514</v>
      </c>
      <c r="P50" s="48"/>
      <c r="Q50" s="48"/>
      <c r="R50" s="48"/>
      <c r="S50" s="48"/>
      <c r="T50" s="48"/>
      <c r="U50" s="48"/>
    </row>
    <row r="51" spans="1:21" ht="30.75" customHeight="1" x14ac:dyDescent="0.15">
      <c r="A51" s="48"/>
      <c r="B51" s="1234"/>
      <c r="C51" s="1235"/>
      <c r="D51" s="66"/>
      <c r="E51" s="1214" t="s">
        <v>17</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556</v>
      </c>
      <c r="L52" s="64">
        <v>531</v>
      </c>
      <c r="M52" s="64">
        <v>470</v>
      </c>
      <c r="N52" s="64">
        <v>449</v>
      </c>
      <c r="O52" s="65">
        <v>469</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143</v>
      </c>
      <c r="L53" s="69">
        <v>158</v>
      </c>
      <c r="M53" s="69">
        <v>178</v>
      </c>
      <c r="N53" s="69">
        <v>186</v>
      </c>
      <c r="O53" s="70">
        <v>213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ZD37n5vSa8djPmCht9UkrWyW9BUMSIAsDuZZXoUp0n+/exImzMefke7llIVMQl2cCu1N5BknZkGx72kwybhg==" saltValue="KnC5UXXEQKYyClUct/u3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0" t="s">
        <v>29</v>
      </c>
      <c r="C41" s="1251"/>
      <c r="D41" s="102"/>
      <c r="E41" s="1252" t="s">
        <v>30</v>
      </c>
      <c r="F41" s="1252"/>
      <c r="G41" s="1252"/>
      <c r="H41" s="1253"/>
      <c r="I41" s="103">
        <v>4592</v>
      </c>
      <c r="J41" s="104">
        <v>4548</v>
      </c>
      <c r="K41" s="104">
        <v>4514</v>
      </c>
      <c r="L41" s="104">
        <v>4499</v>
      </c>
      <c r="M41" s="105">
        <v>4598</v>
      </c>
    </row>
    <row r="42" spans="2:13" ht="27.75" customHeight="1" x14ac:dyDescent="0.15">
      <c r="B42" s="1240"/>
      <c r="C42" s="1241"/>
      <c r="D42" s="106"/>
      <c r="E42" s="1244" t="s">
        <v>31</v>
      </c>
      <c r="F42" s="1244"/>
      <c r="G42" s="1244"/>
      <c r="H42" s="1245"/>
      <c r="I42" s="107" t="s">
        <v>514</v>
      </c>
      <c r="J42" s="108" t="s">
        <v>514</v>
      </c>
      <c r="K42" s="108" t="s">
        <v>514</v>
      </c>
      <c r="L42" s="108" t="s">
        <v>514</v>
      </c>
      <c r="M42" s="109" t="s">
        <v>514</v>
      </c>
    </row>
    <row r="43" spans="2:13" ht="27.75" customHeight="1" x14ac:dyDescent="0.15">
      <c r="B43" s="1240"/>
      <c r="C43" s="1241"/>
      <c r="D43" s="106"/>
      <c r="E43" s="1244" t="s">
        <v>32</v>
      </c>
      <c r="F43" s="1244"/>
      <c r="G43" s="1244"/>
      <c r="H43" s="1245"/>
      <c r="I43" s="107">
        <v>1169</v>
      </c>
      <c r="J43" s="108">
        <v>1117</v>
      </c>
      <c r="K43" s="108">
        <v>1076</v>
      </c>
      <c r="L43" s="108">
        <v>1061</v>
      </c>
      <c r="M43" s="109">
        <v>996</v>
      </c>
    </row>
    <row r="44" spans="2:13" ht="27.75" customHeight="1" x14ac:dyDescent="0.15">
      <c r="B44" s="1240"/>
      <c r="C44" s="1241"/>
      <c r="D44" s="106"/>
      <c r="E44" s="1244" t="s">
        <v>33</v>
      </c>
      <c r="F44" s="1244"/>
      <c r="G44" s="1244"/>
      <c r="H44" s="1245"/>
      <c r="I44" s="107">
        <v>43</v>
      </c>
      <c r="J44" s="108">
        <v>11</v>
      </c>
      <c r="K44" s="108" t="s">
        <v>514</v>
      </c>
      <c r="L44" s="108">
        <v>0</v>
      </c>
      <c r="M44" s="109">
        <v>6</v>
      </c>
    </row>
    <row r="45" spans="2:13" ht="27.75" customHeight="1" x14ac:dyDescent="0.15">
      <c r="B45" s="1240"/>
      <c r="C45" s="1241"/>
      <c r="D45" s="106"/>
      <c r="E45" s="1244" t="s">
        <v>34</v>
      </c>
      <c r="F45" s="1244"/>
      <c r="G45" s="1244"/>
      <c r="H45" s="1245"/>
      <c r="I45" s="107">
        <v>641</v>
      </c>
      <c r="J45" s="108">
        <v>674</v>
      </c>
      <c r="K45" s="108">
        <v>638</v>
      </c>
      <c r="L45" s="108">
        <v>542</v>
      </c>
      <c r="M45" s="109">
        <v>527</v>
      </c>
    </row>
    <row r="46" spans="2:13" ht="27.75" customHeight="1" x14ac:dyDescent="0.15">
      <c r="B46" s="1240"/>
      <c r="C46" s="1241"/>
      <c r="D46" s="110"/>
      <c r="E46" s="1244" t="s">
        <v>35</v>
      </c>
      <c r="F46" s="1244"/>
      <c r="G46" s="1244"/>
      <c r="H46" s="1245"/>
      <c r="I46" s="107" t="s">
        <v>514</v>
      </c>
      <c r="J46" s="108" t="s">
        <v>514</v>
      </c>
      <c r="K46" s="108" t="s">
        <v>514</v>
      </c>
      <c r="L46" s="108" t="s">
        <v>514</v>
      </c>
      <c r="M46" s="109" t="s">
        <v>514</v>
      </c>
    </row>
    <row r="47" spans="2:13" ht="27.75" customHeight="1" x14ac:dyDescent="0.15">
      <c r="B47" s="1240"/>
      <c r="C47" s="1241"/>
      <c r="D47" s="111"/>
      <c r="E47" s="1254" t="s">
        <v>36</v>
      </c>
      <c r="F47" s="1255"/>
      <c r="G47" s="1255"/>
      <c r="H47" s="1256"/>
      <c r="I47" s="107" t="s">
        <v>514</v>
      </c>
      <c r="J47" s="108" t="s">
        <v>514</v>
      </c>
      <c r="K47" s="108" t="s">
        <v>514</v>
      </c>
      <c r="L47" s="108" t="s">
        <v>514</v>
      </c>
      <c r="M47" s="109" t="s">
        <v>514</v>
      </c>
    </row>
    <row r="48" spans="2:13" ht="27.75" customHeight="1" x14ac:dyDescent="0.15">
      <c r="B48" s="1240"/>
      <c r="C48" s="1241"/>
      <c r="D48" s="106"/>
      <c r="E48" s="1244" t="s">
        <v>37</v>
      </c>
      <c r="F48" s="1244"/>
      <c r="G48" s="1244"/>
      <c r="H48" s="1245"/>
      <c r="I48" s="107" t="s">
        <v>514</v>
      </c>
      <c r="J48" s="108" t="s">
        <v>514</v>
      </c>
      <c r="K48" s="108" t="s">
        <v>514</v>
      </c>
      <c r="L48" s="108" t="s">
        <v>514</v>
      </c>
      <c r="M48" s="109" t="s">
        <v>514</v>
      </c>
    </row>
    <row r="49" spans="2:13" ht="27.75" customHeight="1" x14ac:dyDescent="0.15">
      <c r="B49" s="1242"/>
      <c r="C49" s="1243"/>
      <c r="D49" s="106"/>
      <c r="E49" s="1244" t="s">
        <v>38</v>
      </c>
      <c r="F49" s="1244"/>
      <c r="G49" s="1244"/>
      <c r="H49" s="1245"/>
      <c r="I49" s="107" t="s">
        <v>514</v>
      </c>
      <c r="J49" s="108" t="s">
        <v>514</v>
      </c>
      <c r="K49" s="108" t="s">
        <v>514</v>
      </c>
      <c r="L49" s="108" t="s">
        <v>514</v>
      </c>
      <c r="M49" s="109" t="s">
        <v>514</v>
      </c>
    </row>
    <row r="50" spans="2:13" ht="27.75" customHeight="1" x14ac:dyDescent="0.15">
      <c r="B50" s="1238" t="s">
        <v>39</v>
      </c>
      <c r="C50" s="1239"/>
      <c r="D50" s="112"/>
      <c r="E50" s="1244" t="s">
        <v>40</v>
      </c>
      <c r="F50" s="1244"/>
      <c r="G50" s="1244"/>
      <c r="H50" s="1245"/>
      <c r="I50" s="107">
        <v>5481</v>
      </c>
      <c r="J50" s="108">
        <v>5482</v>
      </c>
      <c r="K50" s="108">
        <v>5333</v>
      </c>
      <c r="L50" s="108">
        <v>5129</v>
      </c>
      <c r="M50" s="109">
        <v>5046</v>
      </c>
    </row>
    <row r="51" spans="2:13" ht="27.75" customHeight="1" x14ac:dyDescent="0.15">
      <c r="B51" s="1240"/>
      <c r="C51" s="1241"/>
      <c r="D51" s="106"/>
      <c r="E51" s="1244" t="s">
        <v>41</v>
      </c>
      <c r="F51" s="1244"/>
      <c r="G51" s="1244"/>
      <c r="H51" s="1245"/>
      <c r="I51" s="107">
        <v>1</v>
      </c>
      <c r="J51" s="108">
        <v>1</v>
      </c>
      <c r="K51" s="108">
        <v>1</v>
      </c>
      <c r="L51" s="108">
        <v>0</v>
      </c>
      <c r="M51" s="109">
        <v>17</v>
      </c>
    </row>
    <row r="52" spans="2:13" ht="27.75" customHeight="1" x14ac:dyDescent="0.15">
      <c r="B52" s="1242"/>
      <c r="C52" s="1243"/>
      <c r="D52" s="106"/>
      <c r="E52" s="1244" t="s">
        <v>42</v>
      </c>
      <c r="F52" s="1244"/>
      <c r="G52" s="1244"/>
      <c r="H52" s="1245"/>
      <c r="I52" s="107">
        <v>4189</v>
      </c>
      <c r="J52" s="108">
        <v>4102</v>
      </c>
      <c r="K52" s="108">
        <v>4027</v>
      </c>
      <c r="L52" s="108">
        <v>3970</v>
      </c>
      <c r="M52" s="109">
        <v>3967</v>
      </c>
    </row>
    <row r="53" spans="2:13" ht="27.75" customHeight="1" thickBot="1" x14ac:dyDescent="0.2">
      <c r="B53" s="1246" t="s">
        <v>43</v>
      </c>
      <c r="C53" s="1247"/>
      <c r="D53" s="113"/>
      <c r="E53" s="1248" t="s">
        <v>44</v>
      </c>
      <c r="F53" s="1248"/>
      <c r="G53" s="1248"/>
      <c r="H53" s="1249"/>
      <c r="I53" s="114">
        <v>-3225</v>
      </c>
      <c r="J53" s="115">
        <v>-3234</v>
      </c>
      <c r="K53" s="115">
        <v>-3133</v>
      </c>
      <c r="L53" s="115">
        <v>-2996</v>
      </c>
      <c r="M53" s="116">
        <v>-2903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KAOWmBd84lk38orUshgJYF2zboYUWSSVT7Glp0kIMpdUpWw3+MoawR0cgcV/C+8UkefG8Q5nuDVWNbfkpbVNw==" saltValue="IqIjp8P8KE7viL36d7ym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47</v>
      </c>
      <c r="D55" s="1265"/>
      <c r="E55" s="1266"/>
      <c r="F55" s="128">
        <v>666</v>
      </c>
      <c r="G55" s="128">
        <v>576</v>
      </c>
      <c r="H55" s="129">
        <v>638</v>
      </c>
    </row>
    <row r="56" spans="2:8" ht="52.5" customHeight="1" x14ac:dyDescent="0.15">
      <c r="B56" s="130"/>
      <c r="C56" s="1267" t="s">
        <v>48</v>
      </c>
      <c r="D56" s="1267"/>
      <c r="E56" s="1268"/>
      <c r="F56" s="131">
        <v>1465</v>
      </c>
      <c r="G56" s="131">
        <v>1336</v>
      </c>
      <c r="H56" s="132">
        <v>1136</v>
      </c>
    </row>
    <row r="57" spans="2:8" ht="53.25" customHeight="1" x14ac:dyDescent="0.15">
      <c r="B57" s="130"/>
      <c r="C57" s="1269" t="s">
        <v>49</v>
      </c>
      <c r="D57" s="1269"/>
      <c r="E57" s="1270"/>
      <c r="F57" s="133">
        <v>3191</v>
      </c>
      <c r="G57" s="133">
        <v>3187</v>
      </c>
      <c r="H57" s="134">
        <v>3218</v>
      </c>
    </row>
    <row r="58" spans="2:8" ht="45.75" customHeight="1" x14ac:dyDescent="0.15">
      <c r="B58" s="135"/>
      <c r="C58" s="1257" t="s">
        <v>580</v>
      </c>
      <c r="D58" s="1258"/>
      <c r="E58" s="1259"/>
      <c r="F58" s="136">
        <v>1478</v>
      </c>
      <c r="G58" s="136">
        <v>1470</v>
      </c>
      <c r="H58" s="137">
        <v>1451</v>
      </c>
    </row>
    <row r="59" spans="2:8" ht="45.75" customHeight="1" x14ac:dyDescent="0.15">
      <c r="B59" s="135"/>
      <c r="C59" s="1257" t="s">
        <v>581</v>
      </c>
      <c r="D59" s="1258"/>
      <c r="E59" s="1259"/>
      <c r="F59" s="136">
        <v>448</v>
      </c>
      <c r="G59" s="136">
        <v>418</v>
      </c>
      <c r="H59" s="137">
        <v>431</v>
      </c>
    </row>
    <row r="60" spans="2:8" ht="45.75" customHeight="1" x14ac:dyDescent="0.15">
      <c r="B60" s="135"/>
      <c r="C60" s="1257" t="s">
        <v>582</v>
      </c>
      <c r="D60" s="1258"/>
      <c r="E60" s="1259"/>
      <c r="F60" s="136">
        <v>386</v>
      </c>
      <c r="G60" s="136">
        <v>366</v>
      </c>
      <c r="H60" s="137">
        <v>355</v>
      </c>
    </row>
    <row r="61" spans="2:8" ht="45.75" customHeight="1" x14ac:dyDescent="0.15">
      <c r="B61" s="135"/>
      <c r="C61" s="1257" t="s">
        <v>583</v>
      </c>
      <c r="D61" s="1258"/>
      <c r="E61" s="1259"/>
      <c r="F61" s="136">
        <v>245</v>
      </c>
      <c r="G61" s="136">
        <v>284</v>
      </c>
      <c r="H61" s="137">
        <v>290</v>
      </c>
    </row>
    <row r="62" spans="2:8" ht="45.75" customHeight="1" thickBot="1" x14ac:dyDescent="0.2">
      <c r="B62" s="138"/>
      <c r="C62" s="1260" t="s">
        <v>584</v>
      </c>
      <c r="D62" s="1261"/>
      <c r="E62" s="1262"/>
      <c r="F62" s="139">
        <v>277</v>
      </c>
      <c r="G62" s="139">
        <v>276</v>
      </c>
      <c r="H62" s="140">
        <v>297</v>
      </c>
    </row>
    <row r="63" spans="2:8" ht="52.5" customHeight="1" thickBot="1" x14ac:dyDescent="0.2">
      <c r="B63" s="141"/>
      <c r="C63" s="1263" t="s">
        <v>50</v>
      </c>
      <c r="D63" s="1263"/>
      <c r="E63" s="1264"/>
      <c r="F63" s="142">
        <v>5323</v>
      </c>
      <c r="G63" s="142">
        <v>5099</v>
      </c>
      <c r="H63" s="143">
        <v>4992</v>
      </c>
    </row>
    <row r="64" spans="2:8" ht="15" customHeight="1" x14ac:dyDescent="0.15"/>
  </sheetData>
  <sheetProtection algorithmName="SHA-512" hashValue="LIQY37dbe1WBs4xWMQKYxiPhCsj45hkpj2n6SAFVP82c5jNQZcrQw5q6TOhc+yBUug0QHgGsN4o4PzFuFoeFAg==" saltValue="1PozVBLMPiE8wcWG6z6S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55" sqref="AN55:BA5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v>42.3</v>
      </c>
      <c r="BQ53" s="1310"/>
      <c r="BR53" s="1310"/>
      <c r="BS53" s="1310"/>
      <c r="BT53" s="1310"/>
      <c r="BU53" s="1310"/>
      <c r="BV53" s="1310"/>
      <c r="BW53" s="1310"/>
      <c r="BX53" s="1310">
        <v>57.8</v>
      </c>
      <c r="BY53" s="1310"/>
      <c r="BZ53" s="1310"/>
      <c r="CA53" s="1310"/>
      <c r="CB53" s="1310"/>
      <c r="CC53" s="1310"/>
      <c r="CD53" s="1310"/>
      <c r="CE53" s="1310"/>
      <c r="CF53" s="1310">
        <v>59.4</v>
      </c>
      <c r="CG53" s="1310"/>
      <c r="CH53" s="1310"/>
      <c r="CI53" s="1310"/>
      <c r="CJ53" s="1310"/>
      <c r="CK53" s="1310"/>
      <c r="CL53" s="1310"/>
      <c r="CM53" s="1310"/>
      <c r="CN53" s="1310">
        <v>37.700000000000003</v>
      </c>
      <c r="CO53" s="1310"/>
      <c r="CP53" s="1310"/>
      <c r="CQ53" s="1310"/>
      <c r="CR53" s="1310"/>
      <c r="CS53" s="1310"/>
      <c r="CT53" s="1310"/>
      <c r="CU53" s="1310"/>
      <c r="CV53" s="1310">
        <v>38.299999999999997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v>54.2</v>
      </c>
      <c r="BQ57" s="1310"/>
      <c r="BR57" s="1310"/>
      <c r="BS57" s="1310"/>
      <c r="BT57" s="1310"/>
      <c r="BU57" s="1310"/>
      <c r="BV57" s="1310"/>
      <c r="BW57" s="1310"/>
      <c r="BX57" s="1310">
        <v>56.3</v>
      </c>
      <c r="BY57" s="1310"/>
      <c r="BZ57" s="1310"/>
      <c r="CA57" s="1310"/>
      <c r="CB57" s="1310"/>
      <c r="CC57" s="1310"/>
      <c r="CD57" s="1310"/>
      <c r="CE57" s="1310"/>
      <c r="CF57" s="1310">
        <v>57.6</v>
      </c>
      <c r="CG57" s="1310"/>
      <c r="CH57" s="1310"/>
      <c r="CI57" s="1310"/>
      <c r="CJ57" s="1310"/>
      <c r="CK57" s="1310"/>
      <c r="CL57" s="1310"/>
      <c r="CM57" s="1310"/>
      <c r="CN57" s="1310">
        <v>58.8</v>
      </c>
      <c r="CO57" s="1310"/>
      <c r="CP57" s="1310"/>
      <c r="CQ57" s="1310"/>
      <c r="CR57" s="1310"/>
      <c r="CS57" s="1310"/>
      <c r="CT57" s="1310"/>
      <c r="CU57" s="1310"/>
      <c r="CV57" s="1310">
        <v>59.5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597</v>
      </c>
    </row>
    <row r="64" spans="1:109" x14ac:dyDescent="0.15">
      <c r="B64" s="1280"/>
      <c r="G64" s="1287"/>
      <c r="I64" s="1320"/>
      <c r="J64" s="1320"/>
      <c r="K64" s="1320"/>
      <c r="L64" s="1320"/>
      <c r="M64" s="1320"/>
      <c r="N64" s="1321"/>
      <c r="AM64" s="1287"/>
      <c r="AN64" s="1287" t="s">
        <v>590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592</v>
      </c>
      <c r="AO73" s="1309"/>
      <c r="AP73" s="1309"/>
      <c r="AQ73" s="1309"/>
      <c r="AR73" s="1309"/>
      <c r="AS73" s="1309"/>
      <c r="AT73" s="1309"/>
      <c r="AU73" s="1309"/>
      <c r="AV73" s="1309"/>
      <c r="AW73" s="1309"/>
      <c r="AX73" s="1309"/>
      <c r="AY73" s="1309"/>
      <c r="AZ73" s="1309"/>
      <c r="BA73" s="1309"/>
      <c r="BB73" s="1309" t="s">
        <v>596</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6.6</v>
      </c>
      <c r="BQ75" s="1310"/>
      <c r="BR75" s="1310"/>
      <c r="BS75" s="1310"/>
      <c r="BT75" s="1310"/>
      <c r="BU75" s="1310"/>
      <c r="BV75" s="1310"/>
      <c r="BW75" s="1310"/>
      <c r="BX75" s="1310">
        <v>6.8</v>
      </c>
      <c r="BY75" s="1310"/>
      <c r="BZ75" s="1310"/>
      <c r="CA75" s="1310"/>
      <c r="CB75" s="1310"/>
      <c r="CC75" s="1310"/>
      <c r="CD75" s="1310"/>
      <c r="CE75" s="1310"/>
      <c r="CF75" s="1310">
        <v>7.3</v>
      </c>
      <c r="CG75" s="1310"/>
      <c r="CH75" s="1310"/>
      <c r="CI75" s="1310"/>
      <c r="CJ75" s="1310"/>
      <c r="CK75" s="1310"/>
      <c r="CL75" s="1310"/>
      <c r="CM75" s="1310"/>
      <c r="CN75" s="1310">
        <v>8.1999999999999993</v>
      </c>
      <c r="CO75" s="1310"/>
      <c r="CP75" s="1310"/>
      <c r="CQ75" s="1310"/>
      <c r="CR75" s="1310"/>
      <c r="CS75" s="1310"/>
      <c r="CT75" s="1310"/>
      <c r="CU75" s="1310"/>
      <c r="CV75" s="1310">
        <v>9.3000000000000007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599</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7.4</v>
      </c>
      <c r="BY79" s="1310"/>
      <c r="BZ79" s="1310"/>
      <c r="CA79" s="1310"/>
      <c r="CB79" s="1310"/>
      <c r="CC79" s="1310"/>
      <c r="CD79" s="1310"/>
      <c r="CE79" s="1310"/>
      <c r="CF79" s="1310">
        <v>7.1</v>
      </c>
      <c r="CG79" s="1310"/>
      <c r="CH79" s="1310"/>
      <c r="CI79" s="1310"/>
      <c r="CJ79" s="1310"/>
      <c r="CK79" s="1310"/>
      <c r="CL79" s="1310"/>
      <c r="CM79" s="1310"/>
      <c r="CN79" s="1310">
        <v>7.1</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B/jFvoe0Nuf3p3LYZ3nuEe9QgiLb3ar3p5tmfSYb/z37rEH6P30tcvVqTebiAaxgqcfuc41O2lQxf5vV+f1ig==" saltValue="1EVs1H5fugwNoaOAYjNu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24" sqref="AE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0eMEZVJGaTWguXVU0o+2jaJPTS35zf1ybVLkiscD/n6TEYC9ofsyChbcPGWg5W+4mOnY9aivf3fVNjTdySgahQ==" saltValue="yCX+82VAqsZ1+8b1EEh7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wqocWHktZvlqkGC16SOYbYLmbSQecFFDtL5STNrin0POoBo31O+uCmxwX6gpciUtVV7tT20cHbxNhEraQtyPvQ==" saltValue="rNSdrJPxiXxZ50yQx2WR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519026</v>
      </c>
      <c r="E3" s="162"/>
      <c r="F3" s="163">
        <v>280458</v>
      </c>
      <c r="G3" s="164"/>
      <c r="H3" s="165"/>
    </row>
    <row r="4" spans="1:8" x14ac:dyDescent="0.15">
      <c r="A4" s="166"/>
      <c r="B4" s="167"/>
      <c r="C4" s="168"/>
      <c r="D4" s="169">
        <v>196046</v>
      </c>
      <c r="E4" s="170"/>
      <c r="F4" s="171">
        <v>127286</v>
      </c>
      <c r="G4" s="172"/>
      <c r="H4" s="173"/>
    </row>
    <row r="5" spans="1:8" x14ac:dyDescent="0.15">
      <c r="A5" s="154" t="s">
        <v>548</v>
      </c>
      <c r="B5" s="159"/>
      <c r="C5" s="160"/>
      <c r="D5" s="161">
        <v>252223</v>
      </c>
      <c r="E5" s="162"/>
      <c r="F5" s="163">
        <v>291945</v>
      </c>
      <c r="G5" s="164"/>
      <c r="H5" s="165"/>
    </row>
    <row r="6" spans="1:8" x14ac:dyDescent="0.15">
      <c r="A6" s="166"/>
      <c r="B6" s="167"/>
      <c r="C6" s="168"/>
      <c r="D6" s="169">
        <v>132434</v>
      </c>
      <c r="E6" s="170"/>
      <c r="F6" s="171">
        <v>127651</v>
      </c>
      <c r="G6" s="172"/>
      <c r="H6" s="173"/>
    </row>
    <row r="7" spans="1:8" x14ac:dyDescent="0.15">
      <c r="A7" s="154" t="s">
        <v>549</v>
      </c>
      <c r="B7" s="159"/>
      <c r="C7" s="160"/>
      <c r="D7" s="161">
        <v>359270</v>
      </c>
      <c r="E7" s="162"/>
      <c r="F7" s="163">
        <v>291173</v>
      </c>
      <c r="G7" s="164"/>
      <c r="H7" s="165"/>
    </row>
    <row r="8" spans="1:8" x14ac:dyDescent="0.15">
      <c r="A8" s="166"/>
      <c r="B8" s="167"/>
      <c r="C8" s="168"/>
      <c r="D8" s="169">
        <v>199373</v>
      </c>
      <c r="E8" s="170"/>
      <c r="F8" s="171">
        <v>119071</v>
      </c>
      <c r="G8" s="172"/>
      <c r="H8" s="173"/>
    </row>
    <row r="9" spans="1:8" x14ac:dyDescent="0.15">
      <c r="A9" s="154" t="s">
        <v>550</v>
      </c>
      <c r="B9" s="159"/>
      <c r="C9" s="160"/>
      <c r="D9" s="161">
        <v>347656</v>
      </c>
      <c r="E9" s="162"/>
      <c r="F9" s="163">
        <v>271581</v>
      </c>
      <c r="G9" s="164"/>
      <c r="H9" s="165"/>
    </row>
    <row r="10" spans="1:8" x14ac:dyDescent="0.15">
      <c r="A10" s="166"/>
      <c r="B10" s="167"/>
      <c r="C10" s="168"/>
      <c r="D10" s="169">
        <v>188900</v>
      </c>
      <c r="E10" s="170"/>
      <c r="F10" s="171">
        <v>117844</v>
      </c>
      <c r="G10" s="172"/>
      <c r="H10" s="173"/>
    </row>
    <row r="11" spans="1:8" x14ac:dyDescent="0.15">
      <c r="A11" s="154" t="s">
        <v>551</v>
      </c>
      <c r="B11" s="159"/>
      <c r="C11" s="160"/>
      <c r="D11" s="161">
        <v>421073</v>
      </c>
      <c r="E11" s="162"/>
      <c r="F11" s="163">
        <v>268375</v>
      </c>
      <c r="G11" s="164"/>
      <c r="H11" s="165"/>
    </row>
    <row r="12" spans="1:8" x14ac:dyDescent="0.15">
      <c r="A12" s="166"/>
      <c r="B12" s="167"/>
      <c r="C12" s="174"/>
      <c r="D12" s="169">
        <v>160789</v>
      </c>
      <c r="E12" s="170"/>
      <c r="F12" s="171">
        <v>119602</v>
      </c>
      <c r="G12" s="172"/>
      <c r="H12" s="173"/>
    </row>
    <row r="13" spans="1:8" x14ac:dyDescent="0.15">
      <c r="A13" s="154"/>
      <c r="B13" s="159"/>
      <c r="C13" s="175"/>
      <c r="D13" s="176">
        <v>379850</v>
      </c>
      <c r="E13" s="177"/>
      <c r="F13" s="178">
        <v>280706</v>
      </c>
      <c r="G13" s="179"/>
      <c r="H13" s="165"/>
    </row>
    <row r="14" spans="1:8" x14ac:dyDescent="0.15">
      <c r="A14" s="166"/>
      <c r="B14" s="167"/>
      <c r="C14" s="168"/>
      <c r="D14" s="169">
        <v>175508</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2.61</v>
      </c>
      <c r="C19" s="180">
        <f>ROUND(VALUE(SUBSTITUTE(実質収支比率等に係る経年分析!G$48,"▲","-")),2)</f>
        <v>2.0099999999999998</v>
      </c>
      <c r="D19" s="180">
        <f>ROUND(VALUE(SUBSTITUTE(実質収支比率等に係る経年分析!H$48,"▲","-")),2)</f>
        <v>3.62</v>
      </c>
      <c r="E19" s="180">
        <f>ROUND(VALUE(SUBSTITUTE(実質収支比率等に係る経年分析!I$48,"▲","-")),2)</f>
        <v>3.71</v>
      </c>
      <c r="F19" s="180">
        <f>ROUND(VALUE(SUBSTITUTE(実質収支比率等に係る経年分析!J$48,"▲","-")),2)</f>
        <v>4.25</v>
      </c>
    </row>
    <row r="20" spans="1:11" x14ac:dyDescent="0.15">
      <c r="A20" s="180" t="s">
        <v>54</v>
      </c>
      <c r="B20" s="180">
        <f>ROUND(VALUE(SUBSTITUTE(実質収支比率等に係る経年分析!F$47,"▲","-")),2)</f>
        <v>28.56</v>
      </c>
      <c r="C20" s="180">
        <f>ROUND(VALUE(SUBSTITUTE(実質収支比率等に係る経年分析!G$47,"▲","-")),2)</f>
        <v>27.43</v>
      </c>
      <c r="D20" s="180">
        <f>ROUND(VALUE(SUBSTITUTE(実質収支比率等に係る経年分析!H$47,"▲","-")),2)</f>
        <v>25.84</v>
      </c>
      <c r="E20" s="180">
        <f>ROUND(VALUE(SUBSTITUTE(実質収支比率等に係る経年分析!I$47,"▲","-")),2)</f>
        <v>23.2</v>
      </c>
      <c r="F20" s="180">
        <f>ROUND(VALUE(SUBSTITUTE(実質収支比率等に係る経年分析!J$47,"▲","-")),2)</f>
        <v>25.43</v>
      </c>
    </row>
    <row r="21" spans="1:11" x14ac:dyDescent="0.15">
      <c r="A21" s="180" t="s">
        <v>55</v>
      </c>
      <c r="B21" s="180">
        <f>IF(ISNUMBER(VALUE(SUBSTITUTE(実質収支比率等に係る経年分析!F$49,"▲","-"))),ROUND(VALUE(SUBSTITUTE(実質収支比率等に係る経年分析!F$49,"▲","-")),2),NA())</f>
        <v>-4.5199999999999996</v>
      </c>
      <c r="C21" s="180">
        <f>IF(ISNUMBER(VALUE(SUBSTITUTE(実質収支比率等に係る経年分析!G$49,"▲","-"))),ROUND(VALUE(SUBSTITUTE(実質収支比率等に係る経年分析!G$49,"▲","-")),2),NA())</f>
        <v>-4.96</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-6.1</v>
      </c>
      <c r="F21" s="180">
        <f>IF(ISNUMBER(VALUE(SUBSTITUTE(実質収支比率等に係る経年分析!J$49,"▲","-"))),ROUND(VALUE(SUBSTITUTE(実質収支比率等に係る経年分析!J$49,"▲","-")),2),NA())</f>
        <v>0.66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国民健康保険直営診療施設勘定特別会計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介護保険事業勘定特別会計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556</v>
      </c>
      <c r="E42" s="182"/>
      <c r="F42" s="182"/>
      <c r="G42" s="182">
        <f>'実質公債費比率（分子）の構造'!L$52</f>
        <v>531</v>
      </c>
      <c r="H42" s="182"/>
      <c r="I42" s="182"/>
      <c r="J42" s="182">
        <f>'実質公債費比率（分子）の構造'!M$52</f>
        <v>470</v>
      </c>
      <c r="K42" s="182"/>
      <c r="L42" s="182"/>
      <c r="M42" s="182">
        <f>'実質公債費比率（分子）の構造'!N$52</f>
        <v>449</v>
      </c>
      <c r="N42" s="182"/>
      <c r="O42" s="182"/>
      <c r="P42" s="182">
        <f>'実質公債費比率（分子）の構造'!O$52</f>
        <v>469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32</v>
      </c>
      <c r="C45" s="182"/>
      <c r="D45" s="182"/>
      <c r="E45" s="182">
        <f>'実質公債費比率（分子）の構造'!L$49</f>
        <v>32</v>
      </c>
      <c r="F45" s="182"/>
      <c r="G45" s="182"/>
      <c r="H45" s="182">
        <f>'実質公債費比率（分子）の構造'!M$49</f>
        <v>11</v>
      </c>
      <c r="I45" s="182"/>
      <c r="J45" s="182"/>
      <c r="K45" s="182" t="str">
        <f>'実質公債費比率（分子）の構造'!N$49</f>
        <v>-</v>
      </c>
      <c r="L45" s="182"/>
      <c r="M45" s="182"/>
      <c r="N45" s="182">
        <f>'実質公債費比率（分子）の構造'!O$49</f>
        <v>1</v>
      </c>
      <c r="O45" s="182"/>
      <c r="P45" s="182"/>
    </row>
    <row r="46" spans="1:16" x14ac:dyDescent="0.15">
      <c r="A46" s="182" t="s">
        <v>66</v>
      </c>
      <c r="B46" s="182">
        <f>'実質公債費比率（分子）の構造'!K$48</f>
        <v>121</v>
      </c>
      <c r="C46" s="182"/>
      <c r="D46" s="182"/>
      <c r="E46" s="182">
        <f>'実質公債費比率（分子）の構造'!L$48</f>
        <v>116</v>
      </c>
      <c r="F46" s="182"/>
      <c r="G46" s="182"/>
      <c r="H46" s="182">
        <f>'実質公債費比率（分子）の構造'!M$48</f>
        <v>119</v>
      </c>
      <c r="I46" s="182"/>
      <c r="J46" s="182"/>
      <c r="K46" s="182">
        <f>'実質公債費比率（分子）の構造'!N$48</f>
        <v>131</v>
      </c>
      <c r="L46" s="182"/>
      <c r="M46" s="182"/>
      <c r="N46" s="182">
        <f>'実質公債費比率（分子）の構造'!O$48</f>
        <v>135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546</v>
      </c>
      <c r="C49" s="182"/>
      <c r="D49" s="182"/>
      <c r="E49" s="182">
        <f>'実質公債費比率（分子）の構造'!L$45</f>
        <v>541</v>
      </c>
      <c r="F49" s="182"/>
      <c r="G49" s="182"/>
      <c r="H49" s="182">
        <f>'実質公債費比率（分子）の構造'!M$45</f>
        <v>518</v>
      </c>
      <c r="I49" s="182"/>
      <c r="J49" s="182"/>
      <c r="K49" s="182">
        <f>'実質公債費比率（分子）の構造'!N$45</f>
        <v>504</v>
      </c>
      <c r="L49" s="182"/>
      <c r="M49" s="182"/>
      <c r="N49" s="182">
        <f>'実質公債費比率（分子）の構造'!O$45</f>
        <v>546</v>
      </c>
      <c r="O49" s="182"/>
      <c r="P49" s="182"/>
    </row>
    <row r="50" spans="1:16" x14ac:dyDescent="0.15">
      <c r="A50" s="182" t="s">
        <v>70</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186</v>
      </c>
      <c r="M50" s="182" t="e">
        <f>NA()</f>
        <v>#N/A</v>
      </c>
      <c r="N50" s="182" t="e">
        <f>NA()</f>
        <v>#N/A</v>
      </c>
      <c r="O50" s="182">
        <f>IF(ISNUMBER('実質公債費比率（分子）の構造'!O$53),'実質公債費比率（分子）の構造'!O$53,NA())</f>
        <v>213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4189</v>
      </c>
      <c r="E56" s="181"/>
      <c r="F56" s="181"/>
      <c r="G56" s="181">
        <f>'将来負担比率（分子）の構造'!J$52</f>
        <v>4102</v>
      </c>
      <c r="H56" s="181"/>
      <c r="I56" s="181"/>
      <c r="J56" s="181">
        <f>'将来負担比率（分子）の構造'!K$52</f>
        <v>4027</v>
      </c>
      <c r="K56" s="181"/>
      <c r="L56" s="181"/>
      <c r="M56" s="181">
        <f>'将来負担比率（分子）の構造'!L$52</f>
        <v>3970</v>
      </c>
      <c r="N56" s="181"/>
      <c r="O56" s="181"/>
      <c r="P56" s="181">
        <f>'将来負担比率（分子）の構造'!M$52</f>
        <v>3967</v>
      </c>
    </row>
    <row r="57" spans="1:16" x14ac:dyDescent="0.15">
      <c r="A57" s="181" t="s">
        <v>41</v>
      </c>
      <c r="B57" s="181"/>
      <c r="C57" s="181"/>
      <c r="D57" s="181">
        <f>'将来負担比率（分子）の構造'!I$51</f>
        <v>1</v>
      </c>
      <c r="E57" s="181"/>
      <c r="F57" s="181"/>
      <c r="G57" s="181">
        <f>'将来負担比率（分子）の構造'!J$51</f>
        <v>1</v>
      </c>
      <c r="H57" s="181"/>
      <c r="I57" s="181"/>
      <c r="J57" s="181">
        <f>'将来負担比率（分子）の構造'!K$51</f>
        <v>1</v>
      </c>
      <c r="K57" s="181"/>
      <c r="L57" s="181"/>
      <c r="M57" s="181">
        <f>'将来負担比率（分子）の構造'!L$51</f>
        <v>0</v>
      </c>
      <c r="N57" s="181"/>
      <c r="O57" s="181"/>
      <c r="P57" s="181">
        <f>'将来負担比率（分子）の構造'!M$51</f>
        <v>17</v>
      </c>
    </row>
    <row r="58" spans="1:16" x14ac:dyDescent="0.15">
      <c r="A58" s="181" t="s">
        <v>40</v>
      </c>
      <c r="B58" s="181"/>
      <c r="C58" s="181"/>
      <c r="D58" s="181">
        <f>'将来負担比率（分子）の構造'!I$50</f>
        <v>5481</v>
      </c>
      <c r="E58" s="181"/>
      <c r="F58" s="181"/>
      <c r="G58" s="181">
        <f>'将来負担比率（分子）の構造'!J$50</f>
        <v>5482</v>
      </c>
      <c r="H58" s="181"/>
      <c r="I58" s="181"/>
      <c r="J58" s="181">
        <f>'将来負担比率（分子）の構造'!K$50</f>
        <v>5333</v>
      </c>
      <c r="K58" s="181"/>
      <c r="L58" s="181"/>
      <c r="M58" s="181">
        <f>'将来負担比率（分子）の構造'!L$50</f>
        <v>5129</v>
      </c>
      <c r="N58" s="181"/>
      <c r="O58" s="181"/>
      <c r="P58" s="181">
        <f>'将来負担比率（分子）の構造'!M$50</f>
        <v>5046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641</v>
      </c>
      <c r="C62" s="181"/>
      <c r="D62" s="181"/>
      <c r="E62" s="181">
        <f>'将来負担比率（分子）の構造'!J$45</f>
        <v>674</v>
      </c>
      <c r="F62" s="181"/>
      <c r="G62" s="181"/>
      <c r="H62" s="181">
        <f>'将来負担比率（分子）の構造'!K$45</f>
        <v>638</v>
      </c>
      <c r="I62" s="181"/>
      <c r="J62" s="181"/>
      <c r="K62" s="181">
        <f>'将来負担比率（分子）の構造'!L$45</f>
        <v>542</v>
      </c>
      <c r="L62" s="181"/>
      <c r="M62" s="181"/>
      <c r="N62" s="181">
        <f>'将来負担比率（分子）の構造'!M$45</f>
        <v>527</v>
      </c>
      <c r="O62" s="181"/>
      <c r="P62" s="181"/>
    </row>
    <row r="63" spans="1:16" x14ac:dyDescent="0.15">
      <c r="A63" s="181" t="s">
        <v>33</v>
      </c>
      <c r="B63" s="181">
        <f>'将来負担比率（分子）の構造'!I$44</f>
        <v>43</v>
      </c>
      <c r="C63" s="181"/>
      <c r="D63" s="181"/>
      <c r="E63" s="181">
        <f>'将来負担比率（分子）の構造'!J$44</f>
        <v>11</v>
      </c>
      <c r="F63" s="181"/>
      <c r="G63" s="181"/>
      <c r="H63" s="181" t="str">
        <f>'将来負担比率（分子）の構造'!K$44</f>
        <v>-</v>
      </c>
      <c r="I63" s="181"/>
      <c r="J63" s="181"/>
      <c r="K63" s="181">
        <f>'将来負担比率（分子）の構造'!L$44</f>
        <v>0</v>
      </c>
      <c r="L63" s="181"/>
      <c r="M63" s="181"/>
      <c r="N63" s="181">
        <f>'将来負担比率（分子）の構造'!M$44</f>
        <v>6</v>
      </c>
      <c r="O63" s="181"/>
      <c r="P63" s="181"/>
    </row>
    <row r="64" spans="1:16" x14ac:dyDescent="0.15">
      <c r="A64" s="181" t="s">
        <v>32</v>
      </c>
      <c r="B64" s="181">
        <f>'将来負担比率（分子）の構造'!I$43</f>
        <v>1169</v>
      </c>
      <c r="C64" s="181"/>
      <c r="D64" s="181"/>
      <c r="E64" s="181">
        <f>'将来負担比率（分子）の構造'!J$43</f>
        <v>1117</v>
      </c>
      <c r="F64" s="181"/>
      <c r="G64" s="181"/>
      <c r="H64" s="181">
        <f>'将来負担比率（分子）の構造'!K$43</f>
        <v>1076</v>
      </c>
      <c r="I64" s="181"/>
      <c r="J64" s="181"/>
      <c r="K64" s="181">
        <f>'将来負担比率（分子）の構造'!L$43</f>
        <v>1061</v>
      </c>
      <c r="L64" s="181"/>
      <c r="M64" s="181"/>
      <c r="N64" s="181">
        <f>'将来負担比率（分子）の構造'!M$43</f>
        <v>996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4592</v>
      </c>
      <c r="C66" s="181"/>
      <c r="D66" s="181"/>
      <c r="E66" s="181">
        <f>'将来負担比率（分子）の構造'!J$41</f>
        <v>4548</v>
      </c>
      <c r="F66" s="181"/>
      <c r="G66" s="181"/>
      <c r="H66" s="181">
        <f>'将来負担比率（分子）の構造'!K$41</f>
        <v>4514</v>
      </c>
      <c r="I66" s="181"/>
      <c r="J66" s="181"/>
      <c r="K66" s="181">
        <f>'将来負担比率（分子）の構造'!L$41</f>
        <v>4499</v>
      </c>
      <c r="L66" s="181"/>
      <c r="M66" s="181"/>
      <c r="N66" s="181">
        <f>'将来負担比率（分子）の構造'!M$41</f>
        <v>4598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666</v>
      </c>
      <c r="C72" s="185">
        <f>基金残高に係る経年分析!G55</f>
        <v>576</v>
      </c>
      <c r="D72" s="185">
        <f>基金残高に係る経年分析!H55</f>
        <v>638</v>
      </c>
    </row>
    <row r="73" spans="1:16" x14ac:dyDescent="0.15">
      <c r="A73" s="184" t="s">
        <v>77</v>
      </c>
      <c r="B73" s="185">
        <f>基金残高に係る経年分析!F56</f>
        <v>1465</v>
      </c>
      <c r="C73" s="185">
        <f>基金残高に係る経年分析!G56</f>
        <v>1336</v>
      </c>
      <c r="D73" s="185">
        <f>基金残高に係る経年分析!H56</f>
        <v>1136</v>
      </c>
    </row>
    <row r="74" spans="1:16" x14ac:dyDescent="0.15">
      <c r="A74" s="184" t="s">
        <v>78</v>
      </c>
      <c r="B74" s="185">
        <f>基金残高に係る経年分析!F57</f>
        <v>3191</v>
      </c>
      <c r="C74" s="185">
        <f>基金残高に係る経年分析!G57</f>
        <v>3187</v>
      </c>
      <c r="D74" s="185">
        <f>基金残高に係る経年分析!H57</f>
        <v>3218</v>
      </c>
    </row>
  </sheetData>
  <sheetProtection algorithmName="SHA-512" hashValue="+NRId7x7gUjociDsQFqvcUuBPjGTUpsfgQagwGYsM3f520XA/JaHVs2FshuggYW/tkd3UlcONEsg6yQ7bTGn/g==" saltValue="bMwzAw9FjvWzbLis+rod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349224</v>
      </c>
      <c r="S5" s="696"/>
      <c r="T5" s="696"/>
      <c r="U5" s="696"/>
      <c r="V5" s="696"/>
      <c r="W5" s="696"/>
      <c r="X5" s="696"/>
      <c r="Y5" s="739"/>
      <c r="Z5" s="757">
        <v>7.1</v>
      </c>
      <c r="AA5" s="757"/>
      <c r="AB5" s="757"/>
      <c r="AC5" s="757"/>
      <c r="AD5" s="758">
        <v>349224</v>
      </c>
      <c r="AE5" s="758"/>
      <c r="AF5" s="758"/>
      <c r="AG5" s="758"/>
      <c r="AH5" s="758"/>
      <c r="AI5" s="758"/>
      <c r="AJ5" s="758"/>
      <c r="AK5" s="758"/>
      <c r="AL5" s="740">
        <v>13.8</v>
      </c>
      <c r="AM5" s="711"/>
      <c r="AN5" s="711"/>
      <c r="AO5" s="741"/>
      <c r="AP5" s="706" t="s">
        <v>230</v>
      </c>
      <c r="AQ5" s="707"/>
      <c r="AR5" s="707"/>
      <c r="AS5" s="707"/>
      <c r="AT5" s="707"/>
      <c r="AU5" s="707"/>
      <c r="AV5" s="707"/>
      <c r="AW5" s="707"/>
      <c r="AX5" s="707"/>
      <c r="AY5" s="707"/>
      <c r="AZ5" s="707"/>
      <c r="BA5" s="707"/>
      <c r="BB5" s="707"/>
      <c r="BC5" s="707"/>
      <c r="BD5" s="707"/>
      <c r="BE5" s="707"/>
      <c r="BF5" s="708"/>
      <c r="BG5" s="640">
        <v>349224</v>
      </c>
      <c r="BH5" s="641"/>
      <c r="BI5" s="641"/>
      <c r="BJ5" s="641"/>
      <c r="BK5" s="641"/>
      <c r="BL5" s="641"/>
      <c r="BM5" s="641"/>
      <c r="BN5" s="642"/>
      <c r="BO5" s="677">
        <v>100</v>
      </c>
      <c r="BP5" s="677"/>
      <c r="BQ5" s="677"/>
      <c r="BR5" s="677"/>
      <c r="BS5" s="678">
        <v>3493</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86999</v>
      </c>
      <c r="S6" s="641"/>
      <c r="T6" s="641"/>
      <c r="U6" s="641"/>
      <c r="V6" s="641"/>
      <c r="W6" s="641"/>
      <c r="X6" s="641"/>
      <c r="Y6" s="642"/>
      <c r="Z6" s="677">
        <v>1.8</v>
      </c>
      <c r="AA6" s="677"/>
      <c r="AB6" s="677"/>
      <c r="AC6" s="677"/>
      <c r="AD6" s="678">
        <v>86999</v>
      </c>
      <c r="AE6" s="678"/>
      <c r="AF6" s="678"/>
      <c r="AG6" s="678"/>
      <c r="AH6" s="678"/>
      <c r="AI6" s="678"/>
      <c r="AJ6" s="678"/>
      <c r="AK6" s="678"/>
      <c r="AL6" s="643">
        <v>3.4</v>
      </c>
      <c r="AM6" s="644"/>
      <c r="AN6" s="644"/>
      <c r="AO6" s="679"/>
      <c r="AP6" s="637" t="s">
        <v>235</v>
      </c>
      <c r="AQ6" s="638"/>
      <c r="AR6" s="638"/>
      <c r="AS6" s="638"/>
      <c r="AT6" s="638"/>
      <c r="AU6" s="638"/>
      <c r="AV6" s="638"/>
      <c r="AW6" s="638"/>
      <c r="AX6" s="638"/>
      <c r="AY6" s="638"/>
      <c r="AZ6" s="638"/>
      <c r="BA6" s="638"/>
      <c r="BB6" s="638"/>
      <c r="BC6" s="638"/>
      <c r="BD6" s="638"/>
      <c r="BE6" s="638"/>
      <c r="BF6" s="639"/>
      <c r="BG6" s="640">
        <v>349224</v>
      </c>
      <c r="BH6" s="641"/>
      <c r="BI6" s="641"/>
      <c r="BJ6" s="641"/>
      <c r="BK6" s="641"/>
      <c r="BL6" s="641"/>
      <c r="BM6" s="641"/>
      <c r="BN6" s="642"/>
      <c r="BO6" s="677">
        <v>100</v>
      </c>
      <c r="BP6" s="677"/>
      <c r="BQ6" s="677"/>
      <c r="BR6" s="677"/>
      <c r="BS6" s="678">
        <v>3493</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52217</v>
      </c>
      <c r="CS6" s="641"/>
      <c r="CT6" s="641"/>
      <c r="CU6" s="641"/>
      <c r="CV6" s="641"/>
      <c r="CW6" s="641"/>
      <c r="CX6" s="641"/>
      <c r="CY6" s="642"/>
      <c r="CZ6" s="740">
        <v>1.1000000000000001</v>
      </c>
      <c r="DA6" s="711"/>
      <c r="DB6" s="711"/>
      <c r="DC6" s="743"/>
      <c r="DD6" s="646" t="s">
        <v>237</v>
      </c>
      <c r="DE6" s="641"/>
      <c r="DF6" s="641"/>
      <c r="DG6" s="641"/>
      <c r="DH6" s="641"/>
      <c r="DI6" s="641"/>
      <c r="DJ6" s="641"/>
      <c r="DK6" s="641"/>
      <c r="DL6" s="641"/>
      <c r="DM6" s="641"/>
      <c r="DN6" s="641"/>
      <c r="DO6" s="641"/>
      <c r="DP6" s="642"/>
      <c r="DQ6" s="646">
        <v>52217</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216</v>
      </c>
      <c r="S7" s="641"/>
      <c r="T7" s="641"/>
      <c r="U7" s="641"/>
      <c r="V7" s="641"/>
      <c r="W7" s="641"/>
      <c r="X7" s="641"/>
      <c r="Y7" s="642"/>
      <c r="Z7" s="677">
        <v>0</v>
      </c>
      <c r="AA7" s="677"/>
      <c r="AB7" s="677"/>
      <c r="AC7" s="677"/>
      <c r="AD7" s="678">
        <v>216</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143935</v>
      </c>
      <c r="BH7" s="641"/>
      <c r="BI7" s="641"/>
      <c r="BJ7" s="641"/>
      <c r="BK7" s="641"/>
      <c r="BL7" s="641"/>
      <c r="BM7" s="641"/>
      <c r="BN7" s="642"/>
      <c r="BO7" s="677">
        <v>41.2</v>
      </c>
      <c r="BP7" s="677"/>
      <c r="BQ7" s="677"/>
      <c r="BR7" s="677"/>
      <c r="BS7" s="678">
        <v>3493</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1066361</v>
      </c>
      <c r="CS7" s="641"/>
      <c r="CT7" s="641"/>
      <c r="CU7" s="641"/>
      <c r="CV7" s="641"/>
      <c r="CW7" s="641"/>
      <c r="CX7" s="641"/>
      <c r="CY7" s="642"/>
      <c r="CZ7" s="677">
        <v>22.2</v>
      </c>
      <c r="DA7" s="677"/>
      <c r="DB7" s="677"/>
      <c r="DC7" s="677"/>
      <c r="DD7" s="646">
        <v>82476</v>
      </c>
      <c r="DE7" s="641"/>
      <c r="DF7" s="641"/>
      <c r="DG7" s="641"/>
      <c r="DH7" s="641"/>
      <c r="DI7" s="641"/>
      <c r="DJ7" s="641"/>
      <c r="DK7" s="641"/>
      <c r="DL7" s="641"/>
      <c r="DM7" s="641"/>
      <c r="DN7" s="641"/>
      <c r="DO7" s="641"/>
      <c r="DP7" s="642"/>
      <c r="DQ7" s="646">
        <v>837003</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707</v>
      </c>
      <c r="S8" s="641"/>
      <c r="T8" s="641"/>
      <c r="U8" s="641"/>
      <c r="V8" s="641"/>
      <c r="W8" s="641"/>
      <c r="X8" s="641"/>
      <c r="Y8" s="642"/>
      <c r="Z8" s="677">
        <v>0</v>
      </c>
      <c r="AA8" s="677"/>
      <c r="AB8" s="677"/>
      <c r="AC8" s="677"/>
      <c r="AD8" s="678">
        <v>707</v>
      </c>
      <c r="AE8" s="678"/>
      <c r="AF8" s="678"/>
      <c r="AG8" s="678"/>
      <c r="AH8" s="678"/>
      <c r="AI8" s="678"/>
      <c r="AJ8" s="678"/>
      <c r="AK8" s="678"/>
      <c r="AL8" s="643">
        <v>0</v>
      </c>
      <c r="AM8" s="644"/>
      <c r="AN8" s="644"/>
      <c r="AO8" s="679"/>
      <c r="AP8" s="637" t="s">
        <v>242</v>
      </c>
      <c r="AQ8" s="638"/>
      <c r="AR8" s="638"/>
      <c r="AS8" s="638"/>
      <c r="AT8" s="638"/>
      <c r="AU8" s="638"/>
      <c r="AV8" s="638"/>
      <c r="AW8" s="638"/>
      <c r="AX8" s="638"/>
      <c r="AY8" s="638"/>
      <c r="AZ8" s="638"/>
      <c r="BA8" s="638"/>
      <c r="BB8" s="638"/>
      <c r="BC8" s="638"/>
      <c r="BD8" s="638"/>
      <c r="BE8" s="638"/>
      <c r="BF8" s="639"/>
      <c r="BG8" s="640">
        <v>4026</v>
      </c>
      <c r="BH8" s="641"/>
      <c r="BI8" s="641"/>
      <c r="BJ8" s="641"/>
      <c r="BK8" s="641"/>
      <c r="BL8" s="641"/>
      <c r="BM8" s="641"/>
      <c r="BN8" s="642"/>
      <c r="BO8" s="677">
        <v>1.2</v>
      </c>
      <c r="BP8" s="677"/>
      <c r="BQ8" s="677"/>
      <c r="BR8" s="677"/>
      <c r="BS8" s="646" t="s">
        <v>129</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605347</v>
      </c>
      <c r="CS8" s="641"/>
      <c r="CT8" s="641"/>
      <c r="CU8" s="641"/>
      <c r="CV8" s="641"/>
      <c r="CW8" s="641"/>
      <c r="CX8" s="641"/>
      <c r="CY8" s="642"/>
      <c r="CZ8" s="677">
        <v>12.6</v>
      </c>
      <c r="DA8" s="677"/>
      <c r="DB8" s="677"/>
      <c r="DC8" s="677"/>
      <c r="DD8" s="646">
        <v>5391</v>
      </c>
      <c r="DE8" s="641"/>
      <c r="DF8" s="641"/>
      <c r="DG8" s="641"/>
      <c r="DH8" s="641"/>
      <c r="DI8" s="641"/>
      <c r="DJ8" s="641"/>
      <c r="DK8" s="641"/>
      <c r="DL8" s="641"/>
      <c r="DM8" s="641"/>
      <c r="DN8" s="641"/>
      <c r="DO8" s="641"/>
      <c r="DP8" s="642"/>
      <c r="DQ8" s="646">
        <v>303407</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462</v>
      </c>
      <c r="S9" s="641"/>
      <c r="T9" s="641"/>
      <c r="U9" s="641"/>
      <c r="V9" s="641"/>
      <c r="W9" s="641"/>
      <c r="X9" s="641"/>
      <c r="Y9" s="642"/>
      <c r="Z9" s="677">
        <v>0</v>
      </c>
      <c r="AA9" s="677"/>
      <c r="AB9" s="677"/>
      <c r="AC9" s="677"/>
      <c r="AD9" s="678">
        <v>462</v>
      </c>
      <c r="AE9" s="678"/>
      <c r="AF9" s="678"/>
      <c r="AG9" s="678"/>
      <c r="AH9" s="678"/>
      <c r="AI9" s="678"/>
      <c r="AJ9" s="678"/>
      <c r="AK9" s="678"/>
      <c r="AL9" s="643">
        <v>0</v>
      </c>
      <c r="AM9" s="644"/>
      <c r="AN9" s="644"/>
      <c r="AO9" s="679"/>
      <c r="AP9" s="637" t="s">
        <v>245</v>
      </c>
      <c r="AQ9" s="638"/>
      <c r="AR9" s="638"/>
      <c r="AS9" s="638"/>
      <c r="AT9" s="638"/>
      <c r="AU9" s="638"/>
      <c r="AV9" s="638"/>
      <c r="AW9" s="638"/>
      <c r="AX9" s="638"/>
      <c r="AY9" s="638"/>
      <c r="AZ9" s="638"/>
      <c r="BA9" s="638"/>
      <c r="BB9" s="638"/>
      <c r="BC9" s="638"/>
      <c r="BD9" s="638"/>
      <c r="BE9" s="638"/>
      <c r="BF9" s="639"/>
      <c r="BG9" s="640">
        <v>120832</v>
      </c>
      <c r="BH9" s="641"/>
      <c r="BI9" s="641"/>
      <c r="BJ9" s="641"/>
      <c r="BK9" s="641"/>
      <c r="BL9" s="641"/>
      <c r="BM9" s="641"/>
      <c r="BN9" s="642"/>
      <c r="BO9" s="677">
        <v>34.6</v>
      </c>
      <c r="BP9" s="677"/>
      <c r="BQ9" s="677"/>
      <c r="BR9" s="677"/>
      <c r="BS9" s="646" t="s">
        <v>237</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433081</v>
      </c>
      <c r="CS9" s="641"/>
      <c r="CT9" s="641"/>
      <c r="CU9" s="641"/>
      <c r="CV9" s="641"/>
      <c r="CW9" s="641"/>
      <c r="CX9" s="641"/>
      <c r="CY9" s="642"/>
      <c r="CZ9" s="677">
        <v>9</v>
      </c>
      <c r="DA9" s="677"/>
      <c r="DB9" s="677"/>
      <c r="DC9" s="677"/>
      <c r="DD9" s="646">
        <v>9370</v>
      </c>
      <c r="DE9" s="641"/>
      <c r="DF9" s="641"/>
      <c r="DG9" s="641"/>
      <c r="DH9" s="641"/>
      <c r="DI9" s="641"/>
      <c r="DJ9" s="641"/>
      <c r="DK9" s="641"/>
      <c r="DL9" s="641"/>
      <c r="DM9" s="641"/>
      <c r="DN9" s="641"/>
      <c r="DO9" s="641"/>
      <c r="DP9" s="642"/>
      <c r="DQ9" s="646">
        <v>401027</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237</v>
      </c>
      <c r="AA10" s="677"/>
      <c r="AB10" s="677"/>
      <c r="AC10" s="677"/>
      <c r="AD10" s="678" t="s">
        <v>237</v>
      </c>
      <c r="AE10" s="678"/>
      <c r="AF10" s="678"/>
      <c r="AG10" s="678"/>
      <c r="AH10" s="678"/>
      <c r="AI10" s="678"/>
      <c r="AJ10" s="678"/>
      <c r="AK10" s="678"/>
      <c r="AL10" s="643" t="s">
        <v>237</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9226</v>
      </c>
      <c r="BH10" s="641"/>
      <c r="BI10" s="641"/>
      <c r="BJ10" s="641"/>
      <c r="BK10" s="641"/>
      <c r="BL10" s="641"/>
      <c r="BM10" s="641"/>
      <c r="BN10" s="642"/>
      <c r="BO10" s="677">
        <v>2.6</v>
      </c>
      <c r="BP10" s="677"/>
      <c r="BQ10" s="677"/>
      <c r="BR10" s="677"/>
      <c r="BS10" s="646">
        <v>1538</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24658</v>
      </c>
      <c r="CS10" s="641"/>
      <c r="CT10" s="641"/>
      <c r="CU10" s="641"/>
      <c r="CV10" s="641"/>
      <c r="CW10" s="641"/>
      <c r="CX10" s="641"/>
      <c r="CY10" s="642"/>
      <c r="CZ10" s="677">
        <v>0.5</v>
      </c>
      <c r="DA10" s="677"/>
      <c r="DB10" s="677"/>
      <c r="DC10" s="677"/>
      <c r="DD10" s="646" t="s">
        <v>129</v>
      </c>
      <c r="DE10" s="641"/>
      <c r="DF10" s="641"/>
      <c r="DG10" s="641"/>
      <c r="DH10" s="641"/>
      <c r="DI10" s="641"/>
      <c r="DJ10" s="641"/>
      <c r="DK10" s="641"/>
      <c r="DL10" s="641"/>
      <c r="DM10" s="641"/>
      <c r="DN10" s="641"/>
      <c r="DO10" s="641"/>
      <c r="DP10" s="642"/>
      <c r="DQ10" s="646">
        <v>7889</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48260</v>
      </c>
      <c r="S11" s="641"/>
      <c r="T11" s="641"/>
      <c r="U11" s="641"/>
      <c r="V11" s="641"/>
      <c r="W11" s="641"/>
      <c r="X11" s="641"/>
      <c r="Y11" s="642"/>
      <c r="Z11" s="643">
        <v>1</v>
      </c>
      <c r="AA11" s="644"/>
      <c r="AB11" s="644"/>
      <c r="AC11" s="645"/>
      <c r="AD11" s="646">
        <v>48260</v>
      </c>
      <c r="AE11" s="641"/>
      <c r="AF11" s="641"/>
      <c r="AG11" s="641"/>
      <c r="AH11" s="641"/>
      <c r="AI11" s="641"/>
      <c r="AJ11" s="641"/>
      <c r="AK11" s="642"/>
      <c r="AL11" s="643">
        <v>1.9</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9851</v>
      </c>
      <c r="BH11" s="641"/>
      <c r="BI11" s="641"/>
      <c r="BJ11" s="641"/>
      <c r="BK11" s="641"/>
      <c r="BL11" s="641"/>
      <c r="BM11" s="641"/>
      <c r="BN11" s="642"/>
      <c r="BO11" s="677">
        <v>2.8</v>
      </c>
      <c r="BP11" s="677"/>
      <c r="BQ11" s="677"/>
      <c r="BR11" s="677"/>
      <c r="BS11" s="646">
        <v>1955</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868882</v>
      </c>
      <c r="CS11" s="641"/>
      <c r="CT11" s="641"/>
      <c r="CU11" s="641"/>
      <c r="CV11" s="641"/>
      <c r="CW11" s="641"/>
      <c r="CX11" s="641"/>
      <c r="CY11" s="642"/>
      <c r="CZ11" s="677">
        <v>18.100000000000001</v>
      </c>
      <c r="DA11" s="677"/>
      <c r="DB11" s="677"/>
      <c r="DC11" s="677"/>
      <c r="DD11" s="646">
        <v>599822</v>
      </c>
      <c r="DE11" s="641"/>
      <c r="DF11" s="641"/>
      <c r="DG11" s="641"/>
      <c r="DH11" s="641"/>
      <c r="DI11" s="641"/>
      <c r="DJ11" s="641"/>
      <c r="DK11" s="641"/>
      <c r="DL11" s="641"/>
      <c r="DM11" s="641"/>
      <c r="DN11" s="641"/>
      <c r="DO11" s="641"/>
      <c r="DP11" s="642"/>
      <c r="DQ11" s="646">
        <v>172520</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237</v>
      </c>
      <c r="AE12" s="678"/>
      <c r="AF12" s="678"/>
      <c r="AG12" s="678"/>
      <c r="AH12" s="678"/>
      <c r="AI12" s="678"/>
      <c r="AJ12" s="678"/>
      <c r="AK12" s="678"/>
      <c r="AL12" s="643" t="s">
        <v>129</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178524</v>
      </c>
      <c r="BH12" s="641"/>
      <c r="BI12" s="641"/>
      <c r="BJ12" s="641"/>
      <c r="BK12" s="641"/>
      <c r="BL12" s="641"/>
      <c r="BM12" s="641"/>
      <c r="BN12" s="642"/>
      <c r="BO12" s="677">
        <v>51.1</v>
      </c>
      <c r="BP12" s="677"/>
      <c r="BQ12" s="677"/>
      <c r="BR12" s="677"/>
      <c r="BS12" s="646" t="s">
        <v>237</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158920</v>
      </c>
      <c r="CS12" s="641"/>
      <c r="CT12" s="641"/>
      <c r="CU12" s="641"/>
      <c r="CV12" s="641"/>
      <c r="CW12" s="641"/>
      <c r="CX12" s="641"/>
      <c r="CY12" s="642"/>
      <c r="CZ12" s="677">
        <v>3.3</v>
      </c>
      <c r="DA12" s="677"/>
      <c r="DB12" s="677"/>
      <c r="DC12" s="677"/>
      <c r="DD12" s="646" t="s">
        <v>237</v>
      </c>
      <c r="DE12" s="641"/>
      <c r="DF12" s="641"/>
      <c r="DG12" s="641"/>
      <c r="DH12" s="641"/>
      <c r="DI12" s="641"/>
      <c r="DJ12" s="641"/>
      <c r="DK12" s="641"/>
      <c r="DL12" s="641"/>
      <c r="DM12" s="641"/>
      <c r="DN12" s="641"/>
      <c r="DO12" s="641"/>
      <c r="DP12" s="642"/>
      <c r="DQ12" s="646">
        <v>59916</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237</v>
      </c>
      <c r="AA13" s="677"/>
      <c r="AB13" s="677"/>
      <c r="AC13" s="677"/>
      <c r="AD13" s="678" t="s">
        <v>237</v>
      </c>
      <c r="AE13" s="678"/>
      <c r="AF13" s="678"/>
      <c r="AG13" s="678"/>
      <c r="AH13" s="678"/>
      <c r="AI13" s="678"/>
      <c r="AJ13" s="678"/>
      <c r="AK13" s="678"/>
      <c r="AL13" s="643" t="s">
        <v>237</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171466</v>
      </c>
      <c r="BH13" s="641"/>
      <c r="BI13" s="641"/>
      <c r="BJ13" s="641"/>
      <c r="BK13" s="641"/>
      <c r="BL13" s="641"/>
      <c r="BM13" s="641"/>
      <c r="BN13" s="642"/>
      <c r="BO13" s="677">
        <v>49.1</v>
      </c>
      <c r="BP13" s="677"/>
      <c r="BQ13" s="677"/>
      <c r="BR13" s="677"/>
      <c r="BS13" s="646" t="s">
        <v>237</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556774</v>
      </c>
      <c r="CS13" s="641"/>
      <c r="CT13" s="641"/>
      <c r="CU13" s="641"/>
      <c r="CV13" s="641"/>
      <c r="CW13" s="641"/>
      <c r="CX13" s="641"/>
      <c r="CY13" s="642"/>
      <c r="CZ13" s="677">
        <v>11.6</v>
      </c>
      <c r="DA13" s="677"/>
      <c r="DB13" s="677"/>
      <c r="DC13" s="677"/>
      <c r="DD13" s="646">
        <v>241116</v>
      </c>
      <c r="DE13" s="641"/>
      <c r="DF13" s="641"/>
      <c r="DG13" s="641"/>
      <c r="DH13" s="641"/>
      <c r="DI13" s="641"/>
      <c r="DJ13" s="641"/>
      <c r="DK13" s="641"/>
      <c r="DL13" s="641"/>
      <c r="DM13" s="641"/>
      <c r="DN13" s="641"/>
      <c r="DO13" s="641"/>
      <c r="DP13" s="642"/>
      <c r="DQ13" s="646">
        <v>348341</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8371</v>
      </c>
      <c r="S14" s="641"/>
      <c r="T14" s="641"/>
      <c r="U14" s="641"/>
      <c r="V14" s="641"/>
      <c r="W14" s="641"/>
      <c r="X14" s="641"/>
      <c r="Y14" s="642"/>
      <c r="Z14" s="677">
        <v>0.2</v>
      </c>
      <c r="AA14" s="677"/>
      <c r="AB14" s="677"/>
      <c r="AC14" s="677"/>
      <c r="AD14" s="678">
        <v>8371</v>
      </c>
      <c r="AE14" s="678"/>
      <c r="AF14" s="678"/>
      <c r="AG14" s="678"/>
      <c r="AH14" s="678"/>
      <c r="AI14" s="678"/>
      <c r="AJ14" s="678"/>
      <c r="AK14" s="678"/>
      <c r="AL14" s="643">
        <v>0.3</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6832</v>
      </c>
      <c r="BH14" s="641"/>
      <c r="BI14" s="641"/>
      <c r="BJ14" s="641"/>
      <c r="BK14" s="641"/>
      <c r="BL14" s="641"/>
      <c r="BM14" s="641"/>
      <c r="BN14" s="642"/>
      <c r="BO14" s="677">
        <v>2</v>
      </c>
      <c r="BP14" s="677"/>
      <c r="BQ14" s="677"/>
      <c r="BR14" s="677"/>
      <c r="BS14" s="646" t="s">
        <v>129</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166116</v>
      </c>
      <c r="CS14" s="641"/>
      <c r="CT14" s="641"/>
      <c r="CU14" s="641"/>
      <c r="CV14" s="641"/>
      <c r="CW14" s="641"/>
      <c r="CX14" s="641"/>
      <c r="CY14" s="642"/>
      <c r="CZ14" s="677">
        <v>3.5</v>
      </c>
      <c r="DA14" s="677"/>
      <c r="DB14" s="677"/>
      <c r="DC14" s="677"/>
      <c r="DD14" s="646" t="s">
        <v>129</v>
      </c>
      <c r="DE14" s="641"/>
      <c r="DF14" s="641"/>
      <c r="DG14" s="641"/>
      <c r="DH14" s="641"/>
      <c r="DI14" s="641"/>
      <c r="DJ14" s="641"/>
      <c r="DK14" s="641"/>
      <c r="DL14" s="641"/>
      <c r="DM14" s="641"/>
      <c r="DN14" s="641"/>
      <c r="DO14" s="641"/>
      <c r="DP14" s="642"/>
      <c r="DQ14" s="646">
        <v>164704</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237</v>
      </c>
      <c r="S15" s="641"/>
      <c r="T15" s="641"/>
      <c r="U15" s="641"/>
      <c r="V15" s="641"/>
      <c r="W15" s="641"/>
      <c r="X15" s="641"/>
      <c r="Y15" s="642"/>
      <c r="Z15" s="677" t="s">
        <v>237</v>
      </c>
      <c r="AA15" s="677"/>
      <c r="AB15" s="677"/>
      <c r="AC15" s="677"/>
      <c r="AD15" s="678" t="s">
        <v>129</v>
      </c>
      <c r="AE15" s="678"/>
      <c r="AF15" s="678"/>
      <c r="AG15" s="678"/>
      <c r="AH15" s="678"/>
      <c r="AI15" s="678"/>
      <c r="AJ15" s="678"/>
      <c r="AK15" s="678"/>
      <c r="AL15" s="643" t="s">
        <v>237</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19933</v>
      </c>
      <c r="BH15" s="641"/>
      <c r="BI15" s="641"/>
      <c r="BJ15" s="641"/>
      <c r="BK15" s="641"/>
      <c r="BL15" s="641"/>
      <c r="BM15" s="641"/>
      <c r="BN15" s="642"/>
      <c r="BO15" s="677">
        <v>5.7</v>
      </c>
      <c r="BP15" s="677"/>
      <c r="BQ15" s="677"/>
      <c r="BR15" s="677"/>
      <c r="BS15" s="646" t="s">
        <v>129</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334025</v>
      </c>
      <c r="CS15" s="641"/>
      <c r="CT15" s="641"/>
      <c r="CU15" s="641"/>
      <c r="CV15" s="641"/>
      <c r="CW15" s="641"/>
      <c r="CX15" s="641"/>
      <c r="CY15" s="642"/>
      <c r="CZ15" s="677">
        <v>6.9</v>
      </c>
      <c r="DA15" s="677"/>
      <c r="DB15" s="677"/>
      <c r="DC15" s="677"/>
      <c r="DD15" s="646">
        <v>56400</v>
      </c>
      <c r="DE15" s="641"/>
      <c r="DF15" s="641"/>
      <c r="DG15" s="641"/>
      <c r="DH15" s="641"/>
      <c r="DI15" s="641"/>
      <c r="DJ15" s="641"/>
      <c r="DK15" s="641"/>
      <c r="DL15" s="641"/>
      <c r="DM15" s="641"/>
      <c r="DN15" s="641"/>
      <c r="DO15" s="641"/>
      <c r="DP15" s="642"/>
      <c r="DQ15" s="646">
        <v>234810</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2416</v>
      </c>
      <c r="S16" s="641"/>
      <c r="T16" s="641"/>
      <c r="U16" s="641"/>
      <c r="V16" s="641"/>
      <c r="W16" s="641"/>
      <c r="X16" s="641"/>
      <c r="Y16" s="642"/>
      <c r="Z16" s="677">
        <v>0</v>
      </c>
      <c r="AA16" s="677"/>
      <c r="AB16" s="677"/>
      <c r="AC16" s="677"/>
      <c r="AD16" s="678">
        <v>2416</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237</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186</v>
      </c>
      <c r="CS16" s="641"/>
      <c r="CT16" s="641"/>
      <c r="CU16" s="641"/>
      <c r="CV16" s="641"/>
      <c r="CW16" s="641"/>
      <c r="CX16" s="641"/>
      <c r="CY16" s="642"/>
      <c r="CZ16" s="677">
        <v>0</v>
      </c>
      <c r="DA16" s="677"/>
      <c r="DB16" s="677"/>
      <c r="DC16" s="677"/>
      <c r="DD16" s="646" t="s">
        <v>129</v>
      </c>
      <c r="DE16" s="641"/>
      <c r="DF16" s="641"/>
      <c r="DG16" s="641"/>
      <c r="DH16" s="641"/>
      <c r="DI16" s="641"/>
      <c r="DJ16" s="641"/>
      <c r="DK16" s="641"/>
      <c r="DL16" s="641"/>
      <c r="DM16" s="641"/>
      <c r="DN16" s="641"/>
      <c r="DO16" s="641"/>
      <c r="DP16" s="642"/>
      <c r="DQ16" s="646">
        <v>186</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2543</v>
      </c>
      <c r="S17" s="641"/>
      <c r="T17" s="641"/>
      <c r="U17" s="641"/>
      <c r="V17" s="641"/>
      <c r="W17" s="641"/>
      <c r="X17" s="641"/>
      <c r="Y17" s="642"/>
      <c r="Z17" s="677">
        <v>0.1</v>
      </c>
      <c r="AA17" s="677"/>
      <c r="AB17" s="677"/>
      <c r="AC17" s="677"/>
      <c r="AD17" s="678">
        <v>2543</v>
      </c>
      <c r="AE17" s="678"/>
      <c r="AF17" s="678"/>
      <c r="AG17" s="678"/>
      <c r="AH17" s="678"/>
      <c r="AI17" s="678"/>
      <c r="AJ17" s="678"/>
      <c r="AK17" s="678"/>
      <c r="AL17" s="643">
        <v>0.1</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237</v>
      </c>
      <c r="BH17" s="641"/>
      <c r="BI17" s="641"/>
      <c r="BJ17" s="641"/>
      <c r="BK17" s="641"/>
      <c r="BL17" s="641"/>
      <c r="BM17" s="641"/>
      <c r="BN17" s="642"/>
      <c r="BO17" s="677" t="s">
        <v>237</v>
      </c>
      <c r="BP17" s="677"/>
      <c r="BQ17" s="677"/>
      <c r="BR17" s="677"/>
      <c r="BS17" s="646" t="s">
        <v>237</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545835</v>
      </c>
      <c r="CS17" s="641"/>
      <c r="CT17" s="641"/>
      <c r="CU17" s="641"/>
      <c r="CV17" s="641"/>
      <c r="CW17" s="641"/>
      <c r="CX17" s="641"/>
      <c r="CY17" s="642"/>
      <c r="CZ17" s="677">
        <v>11.3</v>
      </c>
      <c r="DA17" s="677"/>
      <c r="DB17" s="677"/>
      <c r="DC17" s="677"/>
      <c r="DD17" s="646" t="s">
        <v>237</v>
      </c>
      <c r="DE17" s="641"/>
      <c r="DF17" s="641"/>
      <c r="DG17" s="641"/>
      <c r="DH17" s="641"/>
      <c r="DI17" s="641"/>
      <c r="DJ17" s="641"/>
      <c r="DK17" s="641"/>
      <c r="DL17" s="641"/>
      <c r="DM17" s="641"/>
      <c r="DN17" s="641"/>
      <c r="DO17" s="641"/>
      <c r="DP17" s="642"/>
      <c r="DQ17" s="646">
        <v>544258</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717</v>
      </c>
      <c r="S18" s="641"/>
      <c r="T18" s="641"/>
      <c r="U18" s="641"/>
      <c r="V18" s="641"/>
      <c r="W18" s="641"/>
      <c r="X18" s="641"/>
      <c r="Y18" s="642"/>
      <c r="Z18" s="677">
        <v>0</v>
      </c>
      <c r="AA18" s="677"/>
      <c r="AB18" s="677"/>
      <c r="AC18" s="677"/>
      <c r="AD18" s="678">
        <v>717</v>
      </c>
      <c r="AE18" s="678"/>
      <c r="AF18" s="678"/>
      <c r="AG18" s="678"/>
      <c r="AH18" s="678"/>
      <c r="AI18" s="678"/>
      <c r="AJ18" s="678"/>
      <c r="AK18" s="678"/>
      <c r="AL18" s="643">
        <v>0</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237</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1239</v>
      </c>
      <c r="S19" s="641"/>
      <c r="T19" s="641"/>
      <c r="U19" s="641"/>
      <c r="V19" s="641"/>
      <c r="W19" s="641"/>
      <c r="X19" s="641"/>
      <c r="Y19" s="642"/>
      <c r="Z19" s="677">
        <v>0</v>
      </c>
      <c r="AA19" s="677"/>
      <c r="AB19" s="677"/>
      <c r="AC19" s="677"/>
      <c r="AD19" s="678">
        <v>1239</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t="s">
        <v>237</v>
      </c>
      <c r="BH19" s="641"/>
      <c r="BI19" s="641"/>
      <c r="BJ19" s="641"/>
      <c r="BK19" s="641"/>
      <c r="BL19" s="641"/>
      <c r="BM19" s="641"/>
      <c r="BN19" s="642"/>
      <c r="BO19" s="677" t="s">
        <v>237</v>
      </c>
      <c r="BP19" s="677"/>
      <c r="BQ19" s="677"/>
      <c r="BR19" s="677"/>
      <c r="BS19" s="646" t="s">
        <v>129</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47</v>
      </c>
      <c r="S20" s="641"/>
      <c r="T20" s="641"/>
      <c r="U20" s="641"/>
      <c r="V20" s="641"/>
      <c r="W20" s="641"/>
      <c r="X20" s="641"/>
      <c r="Y20" s="642"/>
      <c r="Z20" s="677">
        <v>0</v>
      </c>
      <c r="AA20" s="677"/>
      <c r="AB20" s="677"/>
      <c r="AC20" s="677"/>
      <c r="AD20" s="678">
        <v>47</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t="s">
        <v>129</v>
      </c>
      <c r="BH20" s="641"/>
      <c r="BI20" s="641"/>
      <c r="BJ20" s="641"/>
      <c r="BK20" s="641"/>
      <c r="BL20" s="641"/>
      <c r="BM20" s="641"/>
      <c r="BN20" s="642"/>
      <c r="BO20" s="677" t="s">
        <v>129</v>
      </c>
      <c r="BP20" s="677"/>
      <c r="BQ20" s="677"/>
      <c r="BR20" s="677"/>
      <c r="BS20" s="646" t="s">
        <v>129</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4812402</v>
      </c>
      <c r="CS20" s="641"/>
      <c r="CT20" s="641"/>
      <c r="CU20" s="641"/>
      <c r="CV20" s="641"/>
      <c r="CW20" s="641"/>
      <c r="CX20" s="641"/>
      <c r="CY20" s="642"/>
      <c r="CZ20" s="677">
        <v>100</v>
      </c>
      <c r="DA20" s="677"/>
      <c r="DB20" s="677"/>
      <c r="DC20" s="677"/>
      <c r="DD20" s="646">
        <v>994575</v>
      </c>
      <c r="DE20" s="641"/>
      <c r="DF20" s="641"/>
      <c r="DG20" s="641"/>
      <c r="DH20" s="641"/>
      <c r="DI20" s="641"/>
      <c r="DJ20" s="641"/>
      <c r="DK20" s="641"/>
      <c r="DL20" s="641"/>
      <c r="DM20" s="641"/>
      <c r="DN20" s="641"/>
      <c r="DO20" s="641"/>
      <c r="DP20" s="642"/>
      <c r="DQ20" s="646">
        <v>3126278</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540</v>
      </c>
      <c r="S21" s="641"/>
      <c r="T21" s="641"/>
      <c r="U21" s="641"/>
      <c r="V21" s="641"/>
      <c r="W21" s="641"/>
      <c r="X21" s="641"/>
      <c r="Y21" s="642"/>
      <c r="Z21" s="677">
        <v>0</v>
      </c>
      <c r="AA21" s="677"/>
      <c r="AB21" s="677"/>
      <c r="AC21" s="677"/>
      <c r="AD21" s="678">
        <v>540</v>
      </c>
      <c r="AE21" s="678"/>
      <c r="AF21" s="678"/>
      <c r="AG21" s="678"/>
      <c r="AH21" s="678"/>
      <c r="AI21" s="678"/>
      <c r="AJ21" s="678"/>
      <c r="AK21" s="678"/>
      <c r="AL21" s="643">
        <v>0</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t="s">
        <v>237</v>
      </c>
      <c r="BH21" s="641"/>
      <c r="BI21" s="641"/>
      <c r="BJ21" s="641"/>
      <c r="BK21" s="641"/>
      <c r="BL21" s="641"/>
      <c r="BM21" s="641"/>
      <c r="BN21" s="642"/>
      <c r="BO21" s="677" t="s">
        <v>129</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2180418</v>
      </c>
      <c r="S22" s="641"/>
      <c r="T22" s="641"/>
      <c r="U22" s="641"/>
      <c r="V22" s="641"/>
      <c r="W22" s="641"/>
      <c r="X22" s="641"/>
      <c r="Y22" s="642"/>
      <c r="Z22" s="677">
        <v>44.2</v>
      </c>
      <c r="AA22" s="677"/>
      <c r="AB22" s="677"/>
      <c r="AC22" s="677"/>
      <c r="AD22" s="678">
        <v>1954615</v>
      </c>
      <c r="AE22" s="678"/>
      <c r="AF22" s="678"/>
      <c r="AG22" s="678"/>
      <c r="AH22" s="678"/>
      <c r="AI22" s="678"/>
      <c r="AJ22" s="678"/>
      <c r="AK22" s="678"/>
      <c r="AL22" s="643">
        <v>77.099999999999994</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129</v>
      </c>
      <c r="BP22" s="677"/>
      <c r="BQ22" s="677"/>
      <c r="BR22" s="677"/>
      <c r="BS22" s="646" t="s">
        <v>237</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1954615</v>
      </c>
      <c r="S23" s="641"/>
      <c r="T23" s="641"/>
      <c r="U23" s="641"/>
      <c r="V23" s="641"/>
      <c r="W23" s="641"/>
      <c r="X23" s="641"/>
      <c r="Y23" s="642"/>
      <c r="Z23" s="677">
        <v>39.6</v>
      </c>
      <c r="AA23" s="677"/>
      <c r="AB23" s="677"/>
      <c r="AC23" s="677"/>
      <c r="AD23" s="678">
        <v>1954615</v>
      </c>
      <c r="AE23" s="678"/>
      <c r="AF23" s="678"/>
      <c r="AG23" s="678"/>
      <c r="AH23" s="678"/>
      <c r="AI23" s="678"/>
      <c r="AJ23" s="678"/>
      <c r="AK23" s="678"/>
      <c r="AL23" s="643">
        <v>77.099999999999994</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237</v>
      </c>
      <c r="BH23" s="641"/>
      <c r="BI23" s="641"/>
      <c r="BJ23" s="641"/>
      <c r="BK23" s="641"/>
      <c r="BL23" s="641"/>
      <c r="BM23" s="641"/>
      <c r="BN23" s="642"/>
      <c r="BO23" s="677" t="s">
        <v>237</v>
      </c>
      <c r="BP23" s="677"/>
      <c r="BQ23" s="677"/>
      <c r="BR23" s="677"/>
      <c r="BS23" s="646" t="s">
        <v>129</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225803</v>
      </c>
      <c r="S24" s="641"/>
      <c r="T24" s="641"/>
      <c r="U24" s="641"/>
      <c r="V24" s="641"/>
      <c r="W24" s="641"/>
      <c r="X24" s="641"/>
      <c r="Y24" s="642"/>
      <c r="Z24" s="677">
        <v>4.5999999999999996</v>
      </c>
      <c r="AA24" s="677"/>
      <c r="AB24" s="677"/>
      <c r="AC24" s="677"/>
      <c r="AD24" s="678" t="s">
        <v>237</v>
      </c>
      <c r="AE24" s="678"/>
      <c r="AF24" s="678"/>
      <c r="AG24" s="678"/>
      <c r="AH24" s="678"/>
      <c r="AI24" s="678"/>
      <c r="AJ24" s="678"/>
      <c r="AK24" s="678"/>
      <c r="AL24" s="643" t="s">
        <v>129</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237</v>
      </c>
      <c r="BH24" s="641"/>
      <c r="BI24" s="641"/>
      <c r="BJ24" s="641"/>
      <c r="BK24" s="641"/>
      <c r="BL24" s="641"/>
      <c r="BM24" s="641"/>
      <c r="BN24" s="642"/>
      <c r="BO24" s="677" t="s">
        <v>237</v>
      </c>
      <c r="BP24" s="677"/>
      <c r="BQ24" s="677"/>
      <c r="BR24" s="677"/>
      <c r="BS24" s="646" t="s">
        <v>237</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1415594</v>
      </c>
      <c r="CS24" s="696"/>
      <c r="CT24" s="696"/>
      <c r="CU24" s="696"/>
      <c r="CV24" s="696"/>
      <c r="CW24" s="696"/>
      <c r="CX24" s="696"/>
      <c r="CY24" s="739"/>
      <c r="CZ24" s="740">
        <v>29.4</v>
      </c>
      <c r="DA24" s="711"/>
      <c r="DB24" s="711"/>
      <c r="DC24" s="743"/>
      <c r="DD24" s="738">
        <v>1214928</v>
      </c>
      <c r="DE24" s="696"/>
      <c r="DF24" s="696"/>
      <c r="DG24" s="696"/>
      <c r="DH24" s="696"/>
      <c r="DI24" s="696"/>
      <c r="DJ24" s="696"/>
      <c r="DK24" s="739"/>
      <c r="DL24" s="738">
        <v>1213699</v>
      </c>
      <c r="DM24" s="696"/>
      <c r="DN24" s="696"/>
      <c r="DO24" s="696"/>
      <c r="DP24" s="696"/>
      <c r="DQ24" s="696"/>
      <c r="DR24" s="696"/>
      <c r="DS24" s="696"/>
      <c r="DT24" s="696"/>
      <c r="DU24" s="696"/>
      <c r="DV24" s="739"/>
      <c r="DW24" s="740">
        <v>46.6</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237</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237</v>
      </c>
      <c r="BP25" s="677"/>
      <c r="BQ25" s="677"/>
      <c r="BR25" s="677"/>
      <c r="BS25" s="646" t="s">
        <v>237</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650142</v>
      </c>
      <c r="CS25" s="659"/>
      <c r="CT25" s="659"/>
      <c r="CU25" s="659"/>
      <c r="CV25" s="659"/>
      <c r="CW25" s="659"/>
      <c r="CX25" s="659"/>
      <c r="CY25" s="660"/>
      <c r="CZ25" s="643">
        <v>13.5</v>
      </c>
      <c r="DA25" s="661"/>
      <c r="DB25" s="661"/>
      <c r="DC25" s="662"/>
      <c r="DD25" s="646">
        <v>604237</v>
      </c>
      <c r="DE25" s="659"/>
      <c r="DF25" s="659"/>
      <c r="DG25" s="659"/>
      <c r="DH25" s="659"/>
      <c r="DI25" s="659"/>
      <c r="DJ25" s="659"/>
      <c r="DK25" s="660"/>
      <c r="DL25" s="646">
        <v>603875</v>
      </c>
      <c r="DM25" s="659"/>
      <c r="DN25" s="659"/>
      <c r="DO25" s="659"/>
      <c r="DP25" s="659"/>
      <c r="DQ25" s="659"/>
      <c r="DR25" s="659"/>
      <c r="DS25" s="659"/>
      <c r="DT25" s="659"/>
      <c r="DU25" s="659"/>
      <c r="DV25" s="660"/>
      <c r="DW25" s="643">
        <v>23.2</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2679616</v>
      </c>
      <c r="S26" s="641"/>
      <c r="T26" s="641"/>
      <c r="U26" s="641"/>
      <c r="V26" s="641"/>
      <c r="W26" s="641"/>
      <c r="X26" s="641"/>
      <c r="Y26" s="642"/>
      <c r="Z26" s="677">
        <v>54.3</v>
      </c>
      <c r="AA26" s="677"/>
      <c r="AB26" s="677"/>
      <c r="AC26" s="677"/>
      <c r="AD26" s="678">
        <v>2453813</v>
      </c>
      <c r="AE26" s="678"/>
      <c r="AF26" s="678"/>
      <c r="AG26" s="678"/>
      <c r="AH26" s="678"/>
      <c r="AI26" s="678"/>
      <c r="AJ26" s="678"/>
      <c r="AK26" s="678"/>
      <c r="AL26" s="643">
        <v>96.7</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185</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413181</v>
      </c>
      <c r="CS26" s="641"/>
      <c r="CT26" s="641"/>
      <c r="CU26" s="641"/>
      <c r="CV26" s="641"/>
      <c r="CW26" s="641"/>
      <c r="CX26" s="641"/>
      <c r="CY26" s="642"/>
      <c r="CZ26" s="643">
        <v>8.6</v>
      </c>
      <c r="DA26" s="661"/>
      <c r="DB26" s="661"/>
      <c r="DC26" s="662"/>
      <c r="DD26" s="646">
        <v>381723</v>
      </c>
      <c r="DE26" s="641"/>
      <c r="DF26" s="641"/>
      <c r="DG26" s="641"/>
      <c r="DH26" s="641"/>
      <c r="DI26" s="641"/>
      <c r="DJ26" s="641"/>
      <c r="DK26" s="642"/>
      <c r="DL26" s="646" t="s">
        <v>237</v>
      </c>
      <c r="DM26" s="641"/>
      <c r="DN26" s="641"/>
      <c r="DO26" s="641"/>
      <c r="DP26" s="641"/>
      <c r="DQ26" s="641"/>
      <c r="DR26" s="641"/>
      <c r="DS26" s="641"/>
      <c r="DT26" s="641"/>
      <c r="DU26" s="641"/>
      <c r="DV26" s="642"/>
      <c r="DW26" s="643" t="s">
        <v>237</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t="s">
        <v>237</v>
      </c>
      <c r="S27" s="641"/>
      <c r="T27" s="641"/>
      <c r="U27" s="641"/>
      <c r="V27" s="641"/>
      <c r="W27" s="641"/>
      <c r="X27" s="641"/>
      <c r="Y27" s="642"/>
      <c r="Z27" s="677" t="s">
        <v>129</v>
      </c>
      <c r="AA27" s="677"/>
      <c r="AB27" s="677"/>
      <c r="AC27" s="677"/>
      <c r="AD27" s="678" t="s">
        <v>237</v>
      </c>
      <c r="AE27" s="678"/>
      <c r="AF27" s="678"/>
      <c r="AG27" s="678"/>
      <c r="AH27" s="678"/>
      <c r="AI27" s="678"/>
      <c r="AJ27" s="678"/>
      <c r="AK27" s="678"/>
      <c r="AL27" s="643" t="s">
        <v>237</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349224</v>
      </c>
      <c r="BH27" s="641"/>
      <c r="BI27" s="641"/>
      <c r="BJ27" s="641"/>
      <c r="BK27" s="641"/>
      <c r="BL27" s="641"/>
      <c r="BM27" s="641"/>
      <c r="BN27" s="642"/>
      <c r="BO27" s="677">
        <v>100</v>
      </c>
      <c r="BP27" s="677"/>
      <c r="BQ27" s="677"/>
      <c r="BR27" s="677"/>
      <c r="BS27" s="646">
        <v>3493</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219617</v>
      </c>
      <c r="CS27" s="659"/>
      <c r="CT27" s="659"/>
      <c r="CU27" s="659"/>
      <c r="CV27" s="659"/>
      <c r="CW27" s="659"/>
      <c r="CX27" s="659"/>
      <c r="CY27" s="660"/>
      <c r="CZ27" s="643">
        <v>4.5999999999999996</v>
      </c>
      <c r="DA27" s="661"/>
      <c r="DB27" s="661"/>
      <c r="DC27" s="662"/>
      <c r="DD27" s="646">
        <v>66433</v>
      </c>
      <c r="DE27" s="659"/>
      <c r="DF27" s="659"/>
      <c r="DG27" s="659"/>
      <c r="DH27" s="659"/>
      <c r="DI27" s="659"/>
      <c r="DJ27" s="659"/>
      <c r="DK27" s="660"/>
      <c r="DL27" s="646">
        <v>65566</v>
      </c>
      <c r="DM27" s="659"/>
      <c r="DN27" s="659"/>
      <c r="DO27" s="659"/>
      <c r="DP27" s="659"/>
      <c r="DQ27" s="659"/>
      <c r="DR27" s="659"/>
      <c r="DS27" s="659"/>
      <c r="DT27" s="659"/>
      <c r="DU27" s="659"/>
      <c r="DV27" s="660"/>
      <c r="DW27" s="643">
        <v>2.5</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24052</v>
      </c>
      <c r="S28" s="641"/>
      <c r="T28" s="641"/>
      <c r="U28" s="641"/>
      <c r="V28" s="641"/>
      <c r="W28" s="641"/>
      <c r="X28" s="641"/>
      <c r="Y28" s="642"/>
      <c r="Z28" s="677">
        <v>0.5</v>
      </c>
      <c r="AA28" s="677"/>
      <c r="AB28" s="677"/>
      <c r="AC28" s="677"/>
      <c r="AD28" s="678" t="s">
        <v>237</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545835</v>
      </c>
      <c r="CS28" s="641"/>
      <c r="CT28" s="641"/>
      <c r="CU28" s="641"/>
      <c r="CV28" s="641"/>
      <c r="CW28" s="641"/>
      <c r="CX28" s="641"/>
      <c r="CY28" s="642"/>
      <c r="CZ28" s="643">
        <v>11.3</v>
      </c>
      <c r="DA28" s="661"/>
      <c r="DB28" s="661"/>
      <c r="DC28" s="662"/>
      <c r="DD28" s="646">
        <v>544258</v>
      </c>
      <c r="DE28" s="641"/>
      <c r="DF28" s="641"/>
      <c r="DG28" s="641"/>
      <c r="DH28" s="641"/>
      <c r="DI28" s="641"/>
      <c r="DJ28" s="641"/>
      <c r="DK28" s="642"/>
      <c r="DL28" s="646">
        <v>544258</v>
      </c>
      <c r="DM28" s="641"/>
      <c r="DN28" s="641"/>
      <c r="DO28" s="641"/>
      <c r="DP28" s="641"/>
      <c r="DQ28" s="641"/>
      <c r="DR28" s="641"/>
      <c r="DS28" s="641"/>
      <c r="DT28" s="641"/>
      <c r="DU28" s="641"/>
      <c r="DV28" s="642"/>
      <c r="DW28" s="643">
        <v>20.9</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125425</v>
      </c>
      <c r="S29" s="641"/>
      <c r="T29" s="641"/>
      <c r="U29" s="641"/>
      <c r="V29" s="641"/>
      <c r="W29" s="641"/>
      <c r="X29" s="641"/>
      <c r="Y29" s="642"/>
      <c r="Z29" s="677">
        <v>2.5</v>
      </c>
      <c r="AA29" s="677"/>
      <c r="AB29" s="677"/>
      <c r="AC29" s="677"/>
      <c r="AD29" s="678">
        <v>44399</v>
      </c>
      <c r="AE29" s="678"/>
      <c r="AF29" s="678"/>
      <c r="AG29" s="678"/>
      <c r="AH29" s="678"/>
      <c r="AI29" s="678"/>
      <c r="AJ29" s="678"/>
      <c r="AK29" s="678"/>
      <c r="AL29" s="643">
        <v>1.8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545625</v>
      </c>
      <c r="CS29" s="659"/>
      <c r="CT29" s="659"/>
      <c r="CU29" s="659"/>
      <c r="CV29" s="659"/>
      <c r="CW29" s="659"/>
      <c r="CX29" s="659"/>
      <c r="CY29" s="660"/>
      <c r="CZ29" s="643">
        <v>11.3</v>
      </c>
      <c r="DA29" s="661"/>
      <c r="DB29" s="661"/>
      <c r="DC29" s="662"/>
      <c r="DD29" s="646">
        <v>544048</v>
      </c>
      <c r="DE29" s="659"/>
      <c r="DF29" s="659"/>
      <c r="DG29" s="659"/>
      <c r="DH29" s="659"/>
      <c r="DI29" s="659"/>
      <c r="DJ29" s="659"/>
      <c r="DK29" s="660"/>
      <c r="DL29" s="646">
        <v>544048</v>
      </c>
      <c r="DM29" s="659"/>
      <c r="DN29" s="659"/>
      <c r="DO29" s="659"/>
      <c r="DP29" s="659"/>
      <c r="DQ29" s="659"/>
      <c r="DR29" s="659"/>
      <c r="DS29" s="659"/>
      <c r="DT29" s="659"/>
      <c r="DU29" s="659"/>
      <c r="DV29" s="660"/>
      <c r="DW29" s="643">
        <v>20.9</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9517</v>
      </c>
      <c r="S30" s="641"/>
      <c r="T30" s="641"/>
      <c r="U30" s="641"/>
      <c r="V30" s="641"/>
      <c r="W30" s="641"/>
      <c r="X30" s="641"/>
      <c r="Y30" s="642"/>
      <c r="Z30" s="677">
        <v>0.2</v>
      </c>
      <c r="AA30" s="677"/>
      <c r="AB30" s="677"/>
      <c r="AC30" s="677"/>
      <c r="AD30" s="678" t="s">
        <v>237</v>
      </c>
      <c r="AE30" s="678"/>
      <c r="AF30" s="678"/>
      <c r="AG30" s="678"/>
      <c r="AH30" s="678"/>
      <c r="AI30" s="678"/>
      <c r="AJ30" s="678"/>
      <c r="AK30" s="678"/>
      <c r="AL30" s="643" t="s">
        <v>129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517385</v>
      </c>
      <c r="CS30" s="641"/>
      <c r="CT30" s="641"/>
      <c r="CU30" s="641"/>
      <c r="CV30" s="641"/>
      <c r="CW30" s="641"/>
      <c r="CX30" s="641"/>
      <c r="CY30" s="642"/>
      <c r="CZ30" s="643">
        <v>10.8</v>
      </c>
      <c r="DA30" s="661"/>
      <c r="DB30" s="661"/>
      <c r="DC30" s="662"/>
      <c r="DD30" s="646">
        <v>515867</v>
      </c>
      <c r="DE30" s="641"/>
      <c r="DF30" s="641"/>
      <c r="DG30" s="641"/>
      <c r="DH30" s="641"/>
      <c r="DI30" s="641"/>
      <c r="DJ30" s="641"/>
      <c r="DK30" s="642"/>
      <c r="DL30" s="646">
        <v>515867</v>
      </c>
      <c r="DM30" s="641"/>
      <c r="DN30" s="641"/>
      <c r="DO30" s="641"/>
      <c r="DP30" s="641"/>
      <c r="DQ30" s="641"/>
      <c r="DR30" s="641"/>
      <c r="DS30" s="641"/>
      <c r="DT30" s="641"/>
      <c r="DU30" s="641"/>
      <c r="DV30" s="642"/>
      <c r="DW30" s="643">
        <v>19.8</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244354</v>
      </c>
      <c r="S31" s="641"/>
      <c r="T31" s="641"/>
      <c r="U31" s="641"/>
      <c r="V31" s="641"/>
      <c r="W31" s="641"/>
      <c r="X31" s="641"/>
      <c r="Y31" s="642"/>
      <c r="Z31" s="677">
        <v>5</v>
      </c>
      <c r="AA31" s="677"/>
      <c r="AB31" s="677"/>
      <c r="AC31" s="677"/>
      <c r="AD31" s="678" t="s">
        <v>237</v>
      </c>
      <c r="AE31" s="678"/>
      <c r="AF31" s="678"/>
      <c r="AG31" s="678"/>
      <c r="AH31" s="678"/>
      <c r="AI31" s="678"/>
      <c r="AJ31" s="678"/>
      <c r="AK31" s="678"/>
      <c r="AL31" s="643" t="s">
        <v>185</v>
      </c>
      <c r="AM31" s="644"/>
      <c r="AN31" s="644"/>
      <c r="AO31" s="679"/>
      <c r="AP31" s="716" t="s">
        <v>314</v>
      </c>
      <c r="AQ31" s="717"/>
      <c r="AR31" s="717"/>
      <c r="AS31" s="717"/>
      <c r="AT31" s="722" t="s">
        <v>315</v>
      </c>
      <c r="AU31" s="231"/>
      <c r="AV31" s="231"/>
      <c r="AW31" s="231"/>
      <c r="AX31" s="706" t="s">
        <v>190</v>
      </c>
      <c r="AY31" s="707"/>
      <c r="AZ31" s="707"/>
      <c r="BA31" s="707"/>
      <c r="BB31" s="707"/>
      <c r="BC31" s="707"/>
      <c r="BD31" s="707"/>
      <c r="BE31" s="707"/>
      <c r="BF31" s="708"/>
      <c r="BG31" s="709">
        <v>99.8</v>
      </c>
      <c r="BH31" s="710"/>
      <c r="BI31" s="710"/>
      <c r="BJ31" s="710"/>
      <c r="BK31" s="710"/>
      <c r="BL31" s="710"/>
      <c r="BM31" s="711">
        <v>99.4</v>
      </c>
      <c r="BN31" s="710"/>
      <c r="BO31" s="710"/>
      <c r="BP31" s="710"/>
      <c r="BQ31" s="712"/>
      <c r="BR31" s="709">
        <v>99.5</v>
      </c>
      <c r="BS31" s="710"/>
      <c r="BT31" s="710"/>
      <c r="BU31" s="710"/>
      <c r="BV31" s="710"/>
      <c r="BW31" s="710"/>
      <c r="BX31" s="711">
        <v>99.1</v>
      </c>
      <c r="BY31" s="710"/>
      <c r="BZ31" s="710"/>
      <c r="CA31" s="710"/>
      <c r="CB31" s="712"/>
      <c r="CD31" s="727"/>
      <c r="CE31" s="728"/>
      <c r="CF31" s="673" t="s">
        <v>316</v>
      </c>
      <c r="CG31" s="674"/>
      <c r="CH31" s="674"/>
      <c r="CI31" s="674"/>
      <c r="CJ31" s="674"/>
      <c r="CK31" s="674"/>
      <c r="CL31" s="674"/>
      <c r="CM31" s="674"/>
      <c r="CN31" s="674"/>
      <c r="CO31" s="674"/>
      <c r="CP31" s="674"/>
      <c r="CQ31" s="675"/>
      <c r="CR31" s="640">
        <v>28240</v>
      </c>
      <c r="CS31" s="659"/>
      <c r="CT31" s="659"/>
      <c r="CU31" s="659"/>
      <c r="CV31" s="659"/>
      <c r="CW31" s="659"/>
      <c r="CX31" s="659"/>
      <c r="CY31" s="660"/>
      <c r="CZ31" s="643">
        <v>0.6</v>
      </c>
      <c r="DA31" s="661"/>
      <c r="DB31" s="661"/>
      <c r="DC31" s="662"/>
      <c r="DD31" s="646">
        <v>28181</v>
      </c>
      <c r="DE31" s="659"/>
      <c r="DF31" s="659"/>
      <c r="DG31" s="659"/>
      <c r="DH31" s="659"/>
      <c r="DI31" s="659"/>
      <c r="DJ31" s="659"/>
      <c r="DK31" s="660"/>
      <c r="DL31" s="646">
        <v>28181</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237</v>
      </c>
      <c r="AA32" s="677"/>
      <c r="AB32" s="677"/>
      <c r="AC32" s="677"/>
      <c r="AD32" s="678" t="s">
        <v>129</v>
      </c>
      <c r="AE32" s="678"/>
      <c r="AF32" s="678"/>
      <c r="AG32" s="678"/>
      <c r="AH32" s="678"/>
      <c r="AI32" s="678"/>
      <c r="AJ32" s="678"/>
      <c r="AK32" s="678"/>
      <c r="AL32" s="643" t="s">
        <v>237</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99.6</v>
      </c>
      <c r="BH32" s="659"/>
      <c r="BI32" s="659"/>
      <c r="BJ32" s="659"/>
      <c r="BK32" s="659"/>
      <c r="BL32" s="659"/>
      <c r="BM32" s="644">
        <v>99</v>
      </c>
      <c r="BN32" s="705"/>
      <c r="BO32" s="705"/>
      <c r="BP32" s="705"/>
      <c r="BQ32" s="683"/>
      <c r="BR32" s="713">
        <v>99.2</v>
      </c>
      <c r="BS32" s="659"/>
      <c r="BT32" s="659"/>
      <c r="BU32" s="659"/>
      <c r="BV32" s="659"/>
      <c r="BW32" s="659"/>
      <c r="BX32" s="644">
        <v>98.6</v>
      </c>
      <c r="BY32" s="705"/>
      <c r="BZ32" s="705"/>
      <c r="CA32" s="705"/>
      <c r="CB32" s="683"/>
      <c r="CD32" s="729"/>
      <c r="CE32" s="730"/>
      <c r="CF32" s="673" t="s">
        <v>320</v>
      </c>
      <c r="CG32" s="674"/>
      <c r="CH32" s="674"/>
      <c r="CI32" s="674"/>
      <c r="CJ32" s="674"/>
      <c r="CK32" s="674"/>
      <c r="CL32" s="674"/>
      <c r="CM32" s="674"/>
      <c r="CN32" s="674"/>
      <c r="CO32" s="674"/>
      <c r="CP32" s="674"/>
      <c r="CQ32" s="675"/>
      <c r="CR32" s="640">
        <v>210</v>
      </c>
      <c r="CS32" s="641"/>
      <c r="CT32" s="641"/>
      <c r="CU32" s="641"/>
      <c r="CV32" s="641"/>
      <c r="CW32" s="641"/>
      <c r="CX32" s="641"/>
      <c r="CY32" s="642"/>
      <c r="CZ32" s="643">
        <v>0</v>
      </c>
      <c r="DA32" s="661"/>
      <c r="DB32" s="661"/>
      <c r="DC32" s="662"/>
      <c r="DD32" s="646">
        <v>210</v>
      </c>
      <c r="DE32" s="641"/>
      <c r="DF32" s="641"/>
      <c r="DG32" s="641"/>
      <c r="DH32" s="641"/>
      <c r="DI32" s="641"/>
      <c r="DJ32" s="641"/>
      <c r="DK32" s="642"/>
      <c r="DL32" s="646">
        <v>210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315477</v>
      </c>
      <c r="S33" s="641"/>
      <c r="T33" s="641"/>
      <c r="U33" s="641"/>
      <c r="V33" s="641"/>
      <c r="W33" s="641"/>
      <c r="X33" s="641"/>
      <c r="Y33" s="642"/>
      <c r="Z33" s="677">
        <v>6.4</v>
      </c>
      <c r="AA33" s="677"/>
      <c r="AB33" s="677"/>
      <c r="AC33" s="677"/>
      <c r="AD33" s="678" t="s">
        <v>237</v>
      </c>
      <c r="AE33" s="678"/>
      <c r="AF33" s="678"/>
      <c r="AG33" s="678"/>
      <c r="AH33" s="678"/>
      <c r="AI33" s="678"/>
      <c r="AJ33" s="678"/>
      <c r="AK33" s="678"/>
      <c r="AL33" s="643" t="s">
        <v>237</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99.9</v>
      </c>
      <c r="BH33" s="625"/>
      <c r="BI33" s="625"/>
      <c r="BJ33" s="625"/>
      <c r="BK33" s="625"/>
      <c r="BL33" s="625"/>
      <c r="BM33" s="668">
        <v>99.6</v>
      </c>
      <c r="BN33" s="625"/>
      <c r="BO33" s="625"/>
      <c r="BP33" s="625"/>
      <c r="BQ33" s="689"/>
      <c r="BR33" s="704">
        <v>99.6</v>
      </c>
      <c r="BS33" s="625"/>
      <c r="BT33" s="625"/>
      <c r="BU33" s="625"/>
      <c r="BV33" s="625"/>
      <c r="BW33" s="625"/>
      <c r="BX33" s="668">
        <v>99.4</v>
      </c>
      <c r="BY33" s="625"/>
      <c r="BZ33" s="625"/>
      <c r="CA33" s="625"/>
      <c r="CB33" s="689"/>
      <c r="CD33" s="673" t="s">
        <v>323</v>
      </c>
      <c r="CE33" s="674"/>
      <c r="CF33" s="674"/>
      <c r="CG33" s="674"/>
      <c r="CH33" s="674"/>
      <c r="CI33" s="674"/>
      <c r="CJ33" s="674"/>
      <c r="CK33" s="674"/>
      <c r="CL33" s="674"/>
      <c r="CM33" s="674"/>
      <c r="CN33" s="674"/>
      <c r="CO33" s="674"/>
      <c r="CP33" s="674"/>
      <c r="CQ33" s="675"/>
      <c r="CR33" s="640">
        <v>2402047</v>
      </c>
      <c r="CS33" s="659"/>
      <c r="CT33" s="659"/>
      <c r="CU33" s="659"/>
      <c r="CV33" s="659"/>
      <c r="CW33" s="659"/>
      <c r="CX33" s="659"/>
      <c r="CY33" s="660"/>
      <c r="CZ33" s="643">
        <v>49.9</v>
      </c>
      <c r="DA33" s="661"/>
      <c r="DB33" s="661"/>
      <c r="DC33" s="662"/>
      <c r="DD33" s="646">
        <v>1776593</v>
      </c>
      <c r="DE33" s="659"/>
      <c r="DF33" s="659"/>
      <c r="DG33" s="659"/>
      <c r="DH33" s="659"/>
      <c r="DI33" s="659"/>
      <c r="DJ33" s="659"/>
      <c r="DK33" s="660"/>
      <c r="DL33" s="646">
        <v>852302</v>
      </c>
      <c r="DM33" s="659"/>
      <c r="DN33" s="659"/>
      <c r="DO33" s="659"/>
      <c r="DP33" s="659"/>
      <c r="DQ33" s="659"/>
      <c r="DR33" s="659"/>
      <c r="DS33" s="659"/>
      <c r="DT33" s="659"/>
      <c r="DU33" s="659"/>
      <c r="DV33" s="660"/>
      <c r="DW33" s="643">
        <v>32.700000000000003</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71146</v>
      </c>
      <c r="S34" s="641"/>
      <c r="T34" s="641"/>
      <c r="U34" s="641"/>
      <c r="V34" s="641"/>
      <c r="W34" s="641"/>
      <c r="X34" s="641"/>
      <c r="Y34" s="642"/>
      <c r="Z34" s="677">
        <v>1.4</v>
      </c>
      <c r="AA34" s="677"/>
      <c r="AB34" s="677"/>
      <c r="AC34" s="677"/>
      <c r="AD34" s="678">
        <v>31630</v>
      </c>
      <c r="AE34" s="678"/>
      <c r="AF34" s="678"/>
      <c r="AG34" s="678"/>
      <c r="AH34" s="678"/>
      <c r="AI34" s="678"/>
      <c r="AJ34" s="678"/>
      <c r="AK34" s="678"/>
      <c r="AL34" s="643">
        <v>1.2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699702</v>
      </c>
      <c r="CS34" s="641"/>
      <c r="CT34" s="641"/>
      <c r="CU34" s="641"/>
      <c r="CV34" s="641"/>
      <c r="CW34" s="641"/>
      <c r="CX34" s="641"/>
      <c r="CY34" s="642"/>
      <c r="CZ34" s="643">
        <v>14.5</v>
      </c>
      <c r="DA34" s="661"/>
      <c r="DB34" s="661"/>
      <c r="DC34" s="662"/>
      <c r="DD34" s="646">
        <v>513874</v>
      </c>
      <c r="DE34" s="641"/>
      <c r="DF34" s="641"/>
      <c r="DG34" s="641"/>
      <c r="DH34" s="641"/>
      <c r="DI34" s="641"/>
      <c r="DJ34" s="641"/>
      <c r="DK34" s="642"/>
      <c r="DL34" s="646">
        <v>392890</v>
      </c>
      <c r="DM34" s="641"/>
      <c r="DN34" s="641"/>
      <c r="DO34" s="641"/>
      <c r="DP34" s="641"/>
      <c r="DQ34" s="641"/>
      <c r="DR34" s="641"/>
      <c r="DS34" s="641"/>
      <c r="DT34" s="641"/>
      <c r="DU34" s="641"/>
      <c r="DV34" s="642"/>
      <c r="DW34" s="643">
        <v>15.1</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7526</v>
      </c>
      <c r="S35" s="641"/>
      <c r="T35" s="641"/>
      <c r="U35" s="641"/>
      <c r="V35" s="641"/>
      <c r="W35" s="641"/>
      <c r="X35" s="641"/>
      <c r="Y35" s="642"/>
      <c r="Z35" s="677">
        <v>0.2</v>
      </c>
      <c r="AA35" s="677"/>
      <c r="AB35" s="677"/>
      <c r="AC35" s="677"/>
      <c r="AD35" s="678" t="s">
        <v>237</v>
      </c>
      <c r="AE35" s="678"/>
      <c r="AF35" s="678"/>
      <c r="AG35" s="678"/>
      <c r="AH35" s="678"/>
      <c r="AI35" s="678"/>
      <c r="AJ35" s="678"/>
      <c r="AK35" s="678"/>
      <c r="AL35" s="643" t="s">
        <v>237</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143546</v>
      </c>
      <c r="CS35" s="659"/>
      <c r="CT35" s="659"/>
      <c r="CU35" s="659"/>
      <c r="CV35" s="659"/>
      <c r="CW35" s="659"/>
      <c r="CX35" s="659"/>
      <c r="CY35" s="660"/>
      <c r="CZ35" s="643">
        <v>3</v>
      </c>
      <c r="DA35" s="661"/>
      <c r="DB35" s="661"/>
      <c r="DC35" s="662"/>
      <c r="DD35" s="646">
        <v>109902</v>
      </c>
      <c r="DE35" s="659"/>
      <c r="DF35" s="659"/>
      <c r="DG35" s="659"/>
      <c r="DH35" s="659"/>
      <c r="DI35" s="659"/>
      <c r="DJ35" s="659"/>
      <c r="DK35" s="660"/>
      <c r="DL35" s="646">
        <v>15106</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569473</v>
      </c>
      <c r="S36" s="641"/>
      <c r="T36" s="641"/>
      <c r="U36" s="641"/>
      <c r="V36" s="641"/>
      <c r="W36" s="641"/>
      <c r="X36" s="641"/>
      <c r="Y36" s="642"/>
      <c r="Z36" s="677">
        <v>11.6</v>
      </c>
      <c r="AA36" s="677"/>
      <c r="AB36" s="677"/>
      <c r="AC36" s="677"/>
      <c r="AD36" s="678" t="s">
        <v>129</v>
      </c>
      <c r="AE36" s="678"/>
      <c r="AF36" s="678"/>
      <c r="AG36" s="678"/>
      <c r="AH36" s="678"/>
      <c r="AI36" s="678"/>
      <c r="AJ36" s="678"/>
      <c r="AK36" s="678"/>
      <c r="AL36" s="643" t="s">
        <v>237</v>
      </c>
      <c r="AM36" s="644"/>
      <c r="AN36" s="644"/>
      <c r="AO36" s="679"/>
      <c r="AP36" s="235"/>
      <c r="AQ36" s="692" t="s">
        <v>331</v>
      </c>
      <c r="AR36" s="693"/>
      <c r="AS36" s="693"/>
      <c r="AT36" s="693"/>
      <c r="AU36" s="693"/>
      <c r="AV36" s="693"/>
      <c r="AW36" s="693"/>
      <c r="AX36" s="693"/>
      <c r="AY36" s="694"/>
      <c r="AZ36" s="695">
        <v>486861</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10162</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532674</v>
      </c>
      <c r="CS36" s="641"/>
      <c r="CT36" s="641"/>
      <c r="CU36" s="641"/>
      <c r="CV36" s="641"/>
      <c r="CW36" s="641"/>
      <c r="CX36" s="641"/>
      <c r="CY36" s="642"/>
      <c r="CZ36" s="643">
        <v>11.1</v>
      </c>
      <c r="DA36" s="661"/>
      <c r="DB36" s="661"/>
      <c r="DC36" s="662"/>
      <c r="DD36" s="646">
        <v>387192</v>
      </c>
      <c r="DE36" s="641"/>
      <c r="DF36" s="641"/>
      <c r="DG36" s="641"/>
      <c r="DH36" s="641"/>
      <c r="DI36" s="641"/>
      <c r="DJ36" s="641"/>
      <c r="DK36" s="642"/>
      <c r="DL36" s="646">
        <v>236768</v>
      </c>
      <c r="DM36" s="641"/>
      <c r="DN36" s="641"/>
      <c r="DO36" s="641"/>
      <c r="DP36" s="641"/>
      <c r="DQ36" s="641"/>
      <c r="DR36" s="641"/>
      <c r="DS36" s="641"/>
      <c r="DT36" s="641"/>
      <c r="DU36" s="641"/>
      <c r="DV36" s="642"/>
      <c r="DW36" s="643">
        <v>9.1</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60281</v>
      </c>
      <c r="S37" s="641"/>
      <c r="T37" s="641"/>
      <c r="U37" s="641"/>
      <c r="V37" s="641"/>
      <c r="W37" s="641"/>
      <c r="X37" s="641"/>
      <c r="Y37" s="642"/>
      <c r="Z37" s="677">
        <v>1.2</v>
      </c>
      <c r="AA37" s="677"/>
      <c r="AB37" s="677"/>
      <c r="AC37" s="677"/>
      <c r="AD37" s="678" t="s">
        <v>237</v>
      </c>
      <c r="AE37" s="678"/>
      <c r="AF37" s="678"/>
      <c r="AG37" s="678"/>
      <c r="AH37" s="678"/>
      <c r="AI37" s="678"/>
      <c r="AJ37" s="678"/>
      <c r="AK37" s="678"/>
      <c r="AL37" s="643" t="s">
        <v>237</v>
      </c>
      <c r="AM37" s="644"/>
      <c r="AN37" s="644"/>
      <c r="AO37" s="679"/>
      <c r="AQ37" s="680" t="s">
        <v>335</v>
      </c>
      <c r="AR37" s="681"/>
      <c r="AS37" s="681"/>
      <c r="AT37" s="681"/>
      <c r="AU37" s="681"/>
      <c r="AV37" s="681"/>
      <c r="AW37" s="681"/>
      <c r="AX37" s="681"/>
      <c r="AY37" s="682"/>
      <c r="AZ37" s="640">
        <v>107279</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10162</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167365</v>
      </c>
      <c r="CS37" s="659"/>
      <c r="CT37" s="659"/>
      <c r="CU37" s="659"/>
      <c r="CV37" s="659"/>
      <c r="CW37" s="659"/>
      <c r="CX37" s="659"/>
      <c r="CY37" s="660"/>
      <c r="CZ37" s="643">
        <v>3.5</v>
      </c>
      <c r="DA37" s="661"/>
      <c r="DB37" s="661"/>
      <c r="DC37" s="662"/>
      <c r="DD37" s="646">
        <v>166045</v>
      </c>
      <c r="DE37" s="659"/>
      <c r="DF37" s="659"/>
      <c r="DG37" s="659"/>
      <c r="DH37" s="659"/>
      <c r="DI37" s="659"/>
      <c r="DJ37" s="659"/>
      <c r="DK37" s="660"/>
      <c r="DL37" s="646">
        <v>162324</v>
      </c>
      <c r="DM37" s="659"/>
      <c r="DN37" s="659"/>
      <c r="DO37" s="659"/>
      <c r="DP37" s="659"/>
      <c r="DQ37" s="659"/>
      <c r="DR37" s="659"/>
      <c r="DS37" s="659"/>
      <c r="DT37" s="659"/>
      <c r="DU37" s="659"/>
      <c r="DV37" s="660"/>
      <c r="DW37" s="643">
        <v>6.2</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206809</v>
      </c>
      <c r="S38" s="641"/>
      <c r="T38" s="641"/>
      <c r="U38" s="641"/>
      <c r="V38" s="641"/>
      <c r="W38" s="641"/>
      <c r="X38" s="641"/>
      <c r="Y38" s="642"/>
      <c r="Z38" s="677">
        <v>4.2</v>
      </c>
      <c r="AA38" s="677"/>
      <c r="AB38" s="677"/>
      <c r="AC38" s="677"/>
      <c r="AD38" s="678">
        <v>6509</v>
      </c>
      <c r="AE38" s="678"/>
      <c r="AF38" s="678"/>
      <c r="AG38" s="678"/>
      <c r="AH38" s="678"/>
      <c r="AI38" s="678"/>
      <c r="AJ38" s="678"/>
      <c r="AK38" s="678"/>
      <c r="AL38" s="643">
        <v>0.3</v>
      </c>
      <c r="AM38" s="644"/>
      <c r="AN38" s="644"/>
      <c r="AO38" s="679"/>
      <c r="AQ38" s="680" t="s">
        <v>339</v>
      </c>
      <c r="AR38" s="681"/>
      <c r="AS38" s="681"/>
      <c r="AT38" s="681"/>
      <c r="AU38" s="681"/>
      <c r="AV38" s="681"/>
      <c r="AW38" s="681"/>
      <c r="AX38" s="681"/>
      <c r="AY38" s="682"/>
      <c r="AZ38" s="640">
        <v>91768</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414</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486861</v>
      </c>
      <c r="CS38" s="641"/>
      <c r="CT38" s="641"/>
      <c r="CU38" s="641"/>
      <c r="CV38" s="641"/>
      <c r="CW38" s="641"/>
      <c r="CX38" s="641"/>
      <c r="CY38" s="642"/>
      <c r="CZ38" s="643">
        <v>10.1</v>
      </c>
      <c r="DA38" s="661"/>
      <c r="DB38" s="661"/>
      <c r="DC38" s="662"/>
      <c r="DD38" s="646">
        <v>432684</v>
      </c>
      <c r="DE38" s="641"/>
      <c r="DF38" s="641"/>
      <c r="DG38" s="641"/>
      <c r="DH38" s="641"/>
      <c r="DI38" s="641"/>
      <c r="DJ38" s="641"/>
      <c r="DK38" s="642"/>
      <c r="DL38" s="646">
        <v>202018</v>
      </c>
      <c r="DM38" s="641"/>
      <c r="DN38" s="641"/>
      <c r="DO38" s="641"/>
      <c r="DP38" s="641"/>
      <c r="DQ38" s="641"/>
      <c r="DR38" s="641"/>
      <c r="DS38" s="641"/>
      <c r="DT38" s="641"/>
      <c r="DU38" s="641"/>
      <c r="DV38" s="642"/>
      <c r="DW38" s="643">
        <v>7.8</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616677</v>
      </c>
      <c r="S39" s="641"/>
      <c r="T39" s="641"/>
      <c r="U39" s="641"/>
      <c r="V39" s="641"/>
      <c r="W39" s="641"/>
      <c r="X39" s="641"/>
      <c r="Y39" s="642"/>
      <c r="Z39" s="677">
        <v>12.5</v>
      </c>
      <c r="AA39" s="677"/>
      <c r="AB39" s="677"/>
      <c r="AC39" s="677"/>
      <c r="AD39" s="678" t="s">
        <v>129</v>
      </c>
      <c r="AE39" s="678"/>
      <c r="AF39" s="678"/>
      <c r="AG39" s="678"/>
      <c r="AH39" s="678"/>
      <c r="AI39" s="678"/>
      <c r="AJ39" s="678"/>
      <c r="AK39" s="678"/>
      <c r="AL39" s="643" t="s">
        <v>237</v>
      </c>
      <c r="AM39" s="644"/>
      <c r="AN39" s="644"/>
      <c r="AO39" s="679"/>
      <c r="AQ39" s="680" t="s">
        <v>343</v>
      </c>
      <c r="AR39" s="681"/>
      <c r="AS39" s="681"/>
      <c r="AT39" s="681"/>
      <c r="AU39" s="681"/>
      <c r="AV39" s="681"/>
      <c r="AW39" s="681"/>
      <c r="AX39" s="681"/>
      <c r="AY39" s="682"/>
      <c r="AZ39" s="640" t="s">
        <v>129</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640</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402384</v>
      </c>
      <c r="CS39" s="659"/>
      <c r="CT39" s="659"/>
      <c r="CU39" s="659"/>
      <c r="CV39" s="659"/>
      <c r="CW39" s="659"/>
      <c r="CX39" s="659"/>
      <c r="CY39" s="660"/>
      <c r="CZ39" s="643">
        <v>8.4</v>
      </c>
      <c r="DA39" s="661"/>
      <c r="DB39" s="661"/>
      <c r="DC39" s="662"/>
      <c r="DD39" s="646">
        <v>322571</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237</v>
      </c>
      <c r="AA40" s="677"/>
      <c r="AB40" s="677"/>
      <c r="AC40" s="677"/>
      <c r="AD40" s="678" t="s">
        <v>185</v>
      </c>
      <c r="AE40" s="678"/>
      <c r="AF40" s="678"/>
      <c r="AG40" s="678"/>
      <c r="AH40" s="678"/>
      <c r="AI40" s="678"/>
      <c r="AJ40" s="678"/>
      <c r="AK40" s="678"/>
      <c r="AL40" s="643" t="s">
        <v>237</v>
      </c>
      <c r="AM40" s="644"/>
      <c r="AN40" s="644"/>
      <c r="AO40" s="679"/>
      <c r="AQ40" s="680" t="s">
        <v>347</v>
      </c>
      <c r="AR40" s="681"/>
      <c r="AS40" s="681"/>
      <c r="AT40" s="681"/>
      <c r="AU40" s="681"/>
      <c r="AV40" s="681"/>
      <c r="AW40" s="681"/>
      <c r="AX40" s="681"/>
      <c r="AY40" s="682"/>
      <c r="AZ40" s="640" t="s">
        <v>237</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128</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136880</v>
      </c>
      <c r="CS40" s="641"/>
      <c r="CT40" s="641"/>
      <c r="CU40" s="641"/>
      <c r="CV40" s="641"/>
      <c r="CW40" s="641"/>
      <c r="CX40" s="641"/>
      <c r="CY40" s="642"/>
      <c r="CZ40" s="643">
        <v>2.8</v>
      </c>
      <c r="DA40" s="661"/>
      <c r="DB40" s="661"/>
      <c r="DC40" s="662"/>
      <c r="DD40" s="646">
        <v>10370</v>
      </c>
      <c r="DE40" s="641"/>
      <c r="DF40" s="641"/>
      <c r="DG40" s="641"/>
      <c r="DH40" s="641"/>
      <c r="DI40" s="641"/>
      <c r="DJ40" s="641"/>
      <c r="DK40" s="642"/>
      <c r="DL40" s="646">
        <v>5520</v>
      </c>
      <c r="DM40" s="641"/>
      <c r="DN40" s="641"/>
      <c r="DO40" s="641"/>
      <c r="DP40" s="641"/>
      <c r="DQ40" s="641"/>
      <c r="DR40" s="641"/>
      <c r="DS40" s="641"/>
      <c r="DT40" s="641"/>
      <c r="DU40" s="641"/>
      <c r="DV40" s="642"/>
      <c r="DW40" s="643">
        <v>0.2</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67077</v>
      </c>
      <c r="S41" s="641"/>
      <c r="T41" s="641"/>
      <c r="U41" s="641"/>
      <c r="V41" s="641"/>
      <c r="W41" s="641"/>
      <c r="X41" s="641"/>
      <c r="Y41" s="642"/>
      <c r="Z41" s="677">
        <v>1.4</v>
      </c>
      <c r="AA41" s="677"/>
      <c r="AB41" s="677"/>
      <c r="AC41" s="677"/>
      <c r="AD41" s="678" t="s">
        <v>237</v>
      </c>
      <c r="AE41" s="678"/>
      <c r="AF41" s="678"/>
      <c r="AG41" s="678"/>
      <c r="AH41" s="678"/>
      <c r="AI41" s="678"/>
      <c r="AJ41" s="678"/>
      <c r="AK41" s="678"/>
      <c r="AL41" s="643" t="s">
        <v>129</v>
      </c>
      <c r="AM41" s="644"/>
      <c r="AN41" s="644"/>
      <c r="AO41" s="679"/>
      <c r="AQ41" s="680" t="s">
        <v>352</v>
      </c>
      <c r="AR41" s="681"/>
      <c r="AS41" s="681"/>
      <c r="AT41" s="681"/>
      <c r="AU41" s="681"/>
      <c r="AV41" s="681"/>
      <c r="AW41" s="681"/>
      <c r="AX41" s="681"/>
      <c r="AY41" s="682"/>
      <c r="AZ41" s="640">
        <v>168682</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237</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237</v>
      </c>
      <c r="CS41" s="659"/>
      <c r="CT41" s="659"/>
      <c r="CU41" s="659"/>
      <c r="CV41" s="659"/>
      <c r="CW41" s="659"/>
      <c r="CX41" s="659"/>
      <c r="CY41" s="660"/>
      <c r="CZ41" s="643" t="s">
        <v>237</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4930353</v>
      </c>
      <c r="S42" s="663"/>
      <c r="T42" s="663"/>
      <c r="U42" s="663"/>
      <c r="V42" s="663"/>
      <c r="W42" s="663"/>
      <c r="X42" s="663"/>
      <c r="Y42" s="665"/>
      <c r="Z42" s="666">
        <v>100</v>
      </c>
      <c r="AA42" s="666"/>
      <c r="AB42" s="666"/>
      <c r="AC42" s="666"/>
      <c r="AD42" s="667">
        <v>2536351</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119132</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361</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994761</v>
      </c>
      <c r="CS42" s="641"/>
      <c r="CT42" s="641"/>
      <c r="CU42" s="641"/>
      <c r="CV42" s="641"/>
      <c r="CW42" s="641"/>
      <c r="CX42" s="641"/>
      <c r="CY42" s="642"/>
      <c r="CZ42" s="643">
        <v>20.7</v>
      </c>
      <c r="DA42" s="644"/>
      <c r="DB42" s="644"/>
      <c r="DC42" s="645"/>
      <c r="DD42" s="646">
        <v>134757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t="s">
        <v>237</v>
      </c>
      <c r="CS43" s="659"/>
      <c r="CT43" s="659"/>
      <c r="CU43" s="659"/>
      <c r="CV43" s="659"/>
      <c r="CW43" s="659"/>
      <c r="CX43" s="659"/>
      <c r="CY43" s="660"/>
      <c r="CZ43" s="643" t="s">
        <v>129</v>
      </c>
      <c r="DA43" s="661"/>
      <c r="DB43" s="661"/>
      <c r="DC43" s="662"/>
      <c r="DD43" s="646" t="s">
        <v>237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994575</v>
      </c>
      <c r="CS44" s="641"/>
      <c r="CT44" s="641"/>
      <c r="CU44" s="641"/>
      <c r="CV44" s="641"/>
      <c r="CW44" s="641"/>
      <c r="CX44" s="641"/>
      <c r="CY44" s="642"/>
      <c r="CZ44" s="643">
        <v>20.7</v>
      </c>
      <c r="DA44" s="644"/>
      <c r="DB44" s="644"/>
      <c r="DC44" s="645"/>
      <c r="DD44" s="646">
        <v>134571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375321</v>
      </c>
      <c r="CS45" s="659"/>
      <c r="CT45" s="659"/>
      <c r="CU45" s="659"/>
      <c r="CV45" s="659"/>
      <c r="CW45" s="659"/>
      <c r="CX45" s="659"/>
      <c r="CY45" s="660"/>
      <c r="CZ45" s="643">
        <v>7.8</v>
      </c>
      <c r="DA45" s="661"/>
      <c r="DB45" s="661"/>
      <c r="DC45" s="662"/>
      <c r="DD45" s="646">
        <v>39620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379784</v>
      </c>
      <c r="CS46" s="641"/>
      <c r="CT46" s="641"/>
      <c r="CU46" s="641"/>
      <c r="CV46" s="641"/>
      <c r="CW46" s="641"/>
      <c r="CX46" s="641"/>
      <c r="CY46" s="642"/>
      <c r="CZ46" s="643">
        <v>7.9</v>
      </c>
      <c r="DA46" s="644"/>
      <c r="DB46" s="644"/>
      <c r="DC46" s="645"/>
      <c r="DD46" s="646">
        <v>90841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186</v>
      </c>
      <c r="CS47" s="659"/>
      <c r="CT47" s="659"/>
      <c r="CU47" s="659"/>
      <c r="CV47" s="659"/>
      <c r="CW47" s="659"/>
      <c r="CX47" s="659"/>
      <c r="CY47" s="660"/>
      <c r="CZ47" s="643">
        <v>0</v>
      </c>
      <c r="DA47" s="661"/>
      <c r="DB47" s="661"/>
      <c r="DC47" s="662"/>
      <c r="DD47" s="646">
        <v>186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237</v>
      </c>
      <c r="CS48" s="641"/>
      <c r="CT48" s="641"/>
      <c r="CU48" s="641"/>
      <c r="CV48" s="641"/>
      <c r="CW48" s="641"/>
      <c r="CX48" s="641"/>
      <c r="CY48" s="642"/>
      <c r="CZ48" s="643" t="s">
        <v>237</v>
      </c>
      <c r="DA48" s="644"/>
      <c r="DB48" s="644"/>
      <c r="DC48" s="645"/>
      <c r="DD48" s="646" t="s">
        <v>129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4812402</v>
      </c>
      <c r="CS49" s="625"/>
      <c r="CT49" s="625"/>
      <c r="CU49" s="625"/>
      <c r="CV49" s="625"/>
      <c r="CW49" s="625"/>
      <c r="CX49" s="625"/>
      <c r="CY49" s="626"/>
      <c r="CZ49" s="627">
        <v>100</v>
      </c>
      <c r="DA49" s="628"/>
      <c r="DB49" s="628"/>
      <c r="DC49" s="629"/>
      <c r="DD49" s="630">
        <v>3126278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K5WSjEwcM2M1Zh5ic/8OQsLc1MACtPAZrNFltnKcZ0UuJYLsghMz/p33TgyHrd1glIrLdjlMccQEpyY+0LAgA==" saltValue="I9TlYzmoOPTMABMG748Ls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 sqref="B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4930</v>
      </c>
      <c r="R7" s="1160"/>
      <c r="S7" s="1160"/>
      <c r="T7" s="1160"/>
      <c r="U7" s="1160"/>
      <c r="V7" s="1160">
        <v>4812</v>
      </c>
      <c r="W7" s="1160"/>
      <c r="X7" s="1160"/>
      <c r="Y7" s="1160"/>
      <c r="Z7" s="1160"/>
      <c r="AA7" s="1160">
        <v>118</v>
      </c>
      <c r="AB7" s="1160"/>
      <c r="AC7" s="1160"/>
      <c r="AD7" s="1160"/>
      <c r="AE7" s="1161"/>
      <c r="AF7" s="1162">
        <v>106</v>
      </c>
      <c r="AG7" s="1163"/>
      <c r="AH7" s="1163"/>
      <c r="AI7" s="1163"/>
      <c r="AJ7" s="1164"/>
      <c r="AK7" s="1146">
        <v>569</v>
      </c>
      <c r="AL7" s="1147"/>
      <c r="AM7" s="1147"/>
      <c r="AN7" s="1147"/>
      <c r="AO7" s="1147"/>
      <c r="AP7" s="1147">
        <v>4598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106</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429</v>
      </c>
      <c r="R28" s="1109"/>
      <c r="S28" s="1109"/>
      <c r="T28" s="1109"/>
      <c r="U28" s="1109"/>
      <c r="V28" s="1109">
        <v>417</v>
      </c>
      <c r="W28" s="1109"/>
      <c r="X28" s="1109"/>
      <c r="Y28" s="1109"/>
      <c r="Z28" s="1109"/>
      <c r="AA28" s="1109">
        <v>10</v>
      </c>
      <c r="AB28" s="1109"/>
      <c r="AC28" s="1109"/>
      <c r="AD28" s="1109"/>
      <c r="AE28" s="1110"/>
      <c r="AF28" s="1111">
        <v>10</v>
      </c>
      <c r="AG28" s="1109"/>
      <c r="AH28" s="1109"/>
      <c r="AI28" s="1109"/>
      <c r="AJ28" s="1112"/>
      <c r="AK28" s="1113">
        <v>29</v>
      </c>
      <c r="AL28" s="1101"/>
      <c r="AM28" s="1101"/>
      <c r="AN28" s="1101"/>
      <c r="AO28" s="1101"/>
      <c r="AP28" s="1101" t="s">
        <v>585</v>
      </c>
      <c r="AQ28" s="1101"/>
      <c r="AR28" s="1101"/>
      <c r="AS28" s="1101"/>
      <c r="AT28" s="1101"/>
      <c r="AU28" s="1101" t="s">
        <v>585</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331</v>
      </c>
      <c r="R29" s="1099"/>
      <c r="S29" s="1099"/>
      <c r="T29" s="1099"/>
      <c r="U29" s="1099"/>
      <c r="V29" s="1099">
        <v>315</v>
      </c>
      <c r="W29" s="1099"/>
      <c r="X29" s="1099"/>
      <c r="Y29" s="1099"/>
      <c r="Z29" s="1099"/>
      <c r="AA29" s="1099">
        <v>16</v>
      </c>
      <c r="AB29" s="1099"/>
      <c r="AC29" s="1099"/>
      <c r="AD29" s="1099"/>
      <c r="AE29" s="1100"/>
      <c r="AF29" s="1074">
        <v>16</v>
      </c>
      <c r="AG29" s="1075"/>
      <c r="AH29" s="1075"/>
      <c r="AI29" s="1075"/>
      <c r="AJ29" s="1076"/>
      <c r="AK29" s="1035">
        <v>196</v>
      </c>
      <c r="AL29" s="1026"/>
      <c r="AM29" s="1026"/>
      <c r="AN29" s="1026"/>
      <c r="AO29" s="1026"/>
      <c r="AP29" s="1026">
        <v>29</v>
      </c>
      <c r="AQ29" s="1026"/>
      <c r="AR29" s="1026"/>
      <c r="AS29" s="1026"/>
      <c r="AT29" s="1026"/>
      <c r="AU29" s="1026">
        <v>14</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311</v>
      </c>
      <c r="R30" s="1099"/>
      <c r="S30" s="1099"/>
      <c r="T30" s="1099"/>
      <c r="U30" s="1099"/>
      <c r="V30" s="1099">
        <v>286</v>
      </c>
      <c r="W30" s="1099"/>
      <c r="X30" s="1099"/>
      <c r="Y30" s="1099"/>
      <c r="Z30" s="1099"/>
      <c r="AA30" s="1099">
        <v>25</v>
      </c>
      <c r="AB30" s="1099"/>
      <c r="AC30" s="1099"/>
      <c r="AD30" s="1099"/>
      <c r="AE30" s="1100"/>
      <c r="AF30" s="1074">
        <v>25</v>
      </c>
      <c r="AG30" s="1075"/>
      <c r="AH30" s="1075"/>
      <c r="AI30" s="1075"/>
      <c r="AJ30" s="1076"/>
      <c r="AK30" s="1035">
        <v>43</v>
      </c>
      <c r="AL30" s="1026"/>
      <c r="AM30" s="1026"/>
      <c r="AN30" s="1026"/>
      <c r="AO30" s="1026"/>
      <c r="AP30" s="1026" t="s">
        <v>585</v>
      </c>
      <c r="AQ30" s="1026"/>
      <c r="AR30" s="1026"/>
      <c r="AS30" s="1026"/>
      <c r="AT30" s="1026"/>
      <c r="AU30" s="1026" t="s">
        <v>585</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47</v>
      </c>
      <c r="R31" s="1099"/>
      <c r="S31" s="1099"/>
      <c r="T31" s="1099"/>
      <c r="U31" s="1099"/>
      <c r="V31" s="1099">
        <v>47</v>
      </c>
      <c r="W31" s="1099"/>
      <c r="X31" s="1099"/>
      <c r="Y31" s="1099"/>
      <c r="Z31" s="1099"/>
      <c r="AA31" s="1099" t="s">
        <v>585</v>
      </c>
      <c r="AB31" s="1099"/>
      <c r="AC31" s="1099"/>
      <c r="AD31" s="1099"/>
      <c r="AE31" s="1100"/>
      <c r="AF31" s="1074" t="s">
        <v>129</v>
      </c>
      <c r="AG31" s="1075"/>
      <c r="AH31" s="1075"/>
      <c r="AI31" s="1075"/>
      <c r="AJ31" s="1076"/>
      <c r="AK31" s="1035">
        <v>17</v>
      </c>
      <c r="AL31" s="1026"/>
      <c r="AM31" s="1026"/>
      <c r="AN31" s="1026"/>
      <c r="AO31" s="1026"/>
      <c r="AP31" s="1026" t="s">
        <v>585</v>
      </c>
      <c r="AQ31" s="1026"/>
      <c r="AR31" s="1026"/>
      <c r="AS31" s="1026"/>
      <c r="AT31" s="1026"/>
      <c r="AU31" s="1026" t="s">
        <v>585</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171</v>
      </c>
      <c r="R32" s="1099"/>
      <c r="S32" s="1099"/>
      <c r="T32" s="1099"/>
      <c r="U32" s="1099"/>
      <c r="V32" s="1099">
        <v>166</v>
      </c>
      <c r="W32" s="1099"/>
      <c r="X32" s="1099"/>
      <c r="Y32" s="1099"/>
      <c r="Z32" s="1099"/>
      <c r="AA32" s="1099">
        <v>4</v>
      </c>
      <c r="AB32" s="1099"/>
      <c r="AC32" s="1099"/>
      <c r="AD32" s="1099"/>
      <c r="AE32" s="1100"/>
      <c r="AF32" s="1074">
        <v>5</v>
      </c>
      <c r="AG32" s="1075"/>
      <c r="AH32" s="1075"/>
      <c r="AI32" s="1075"/>
      <c r="AJ32" s="1076"/>
      <c r="AK32" s="1035">
        <v>107</v>
      </c>
      <c r="AL32" s="1026"/>
      <c r="AM32" s="1026"/>
      <c r="AN32" s="1026"/>
      <c r="AO32" s="1026"/>
      <c r="AP32" s="1026">
        <v>701</v>
      </c>
      <c r="AQ32" s="1026"/>
      <c r="AR32" s="1026"/>
      <c r="AS32" s="1026"/>
      <c r="AT32" s="1026"/>
      <c r="AU32" s="1026">
        <v>529</v>
      </c>
      <c r="AV32" s="1026"/>
      <c r="AW32" s="1026"/>
      <c r="AX32" s="1026"/>
      <c r="AY32" s="1026"/>
      <c r="AZ32" s="1097"/>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149</v>
      </c>
      <c r="R33" s="1099"/>
      <c r="S33" s="1099"/>
      <c r="T33" s="1099"/>
      <c r="U33" s="1099"/>
      <c r="V33" s="1099">
        <v>147</v>
      </c>
      <c r="W33" s="1099"/>
      <c r="X33" s="1099"/>
      <c r="Y33" s="1099"/>
      <c r="Z33" s="1099"/>
      <c r="AA33" s="1099">
        <v>2</v>
      </c>
      <c r="AB33" s="1099"/>
      <c r="AC33" s="1099"/>
      <c r="AD33" s="1099"/>
      <c r="AE33" s="1100"/>
      <c r="AF33" s="1074">
        <v>3</v>
      </c>
      <c r="AG33" s="1075"/>
      <c r="AH33" s="1075"/>
      <c r="AI33" s="1075"/>
      <c r="AJ33" s="1076"/>
      <c r="AK33" s="1035">
        <v>92</v>
      </c>
      <c r="AL33" s="1026"/>
      <c r="AM33" s="1026"/>
      <c r="AN33" s="1026"/>
      <c r="AO33" s="1026"/>
      <c r="AP33" s="1026">
        <v>457</v>
      </c>
      <c r="AQ33" s="1026"/>
      <c r="AR33" s="1026"/>
      <c r="AS33" s="1026"/>
      <c r="AT33" s="1026"/>
      <c r="AU33" s="1026">
        <v>452</v>
      </c>
      <c r="AV33" s="1026"/>
      <c r="AW33" s="1026"/>
      <c r="AX33" s="1026"/>
      <c r="AY33" s="1026"/>
      <c r="AZ33" s="1097"/>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59</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400</v>
      </c>
      <c r="AB66" s="1057"/>
      <c r="AC66" s="1057"/>
      <c r="AD66" s="1057"/>
      <c r="AE66" s="1058"/>
      <c r="AF66" s="1062" t="s">
        <v>421</v>
      </c>
      <c r="AG66" s="1063"/>
      <c r="AH66" s="1063"/>
      <c r="AI66" s="1063"/>
      <c r="AJ66" s="1064"/>
      <c r="AK66" s="1056" t="s">
        <v>402</v>
      </c>
      <c r="AL66" s="1051"/>
      <c r="AM66" s="1051"/>
      <c r="AN66" s="1051"/>
      <c r="AO66" s="1052"/>
      <c r="AP66" s="1056" t="s">
        <v>403</v>
      </c>
      <c r="AQ66" s="1057"/>
      <c r="AR66" s="1057"/>
      <c r="AS66" s="1057"/>
      <c r="AT66" s="1058"/>
      <c r="AU66" s="1056" t="s">
        <v>422</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586</v>
      </c>
      <c r="C68" s="1041"/>
      <c r="D68" s="1041"/>
      <c r="E68" s="1041"/>
      <c r="F68" s="1041"/>
      <c r="G68" s="1041"/>
      <c r="H68" s="1041"/>
      <c r="I68" s="1041"/>
      <c r="J68" s="1041"/>
      <c r="K68" s="1041"/>
      <c r="L68" s="1041"/>
      <c r="M68" s="1041"/>
      <c r="N68" s="1041"/>
      <c r="O68" s="1041"/>
      <c r="P68" s="1042"/>
      <c r="Q68" s="1043">
        <v>6944</v>
      </c>
      <c r="R68" s="1037"/>
      <c r="S68" s="1037"/>
      <c r="T68" s="1037"/>
      <c r="U68" s="1037"/>
      <c r="V68" s="1037">
        <v>6740</v>
      </c>
      <c r="W68" s="1037"/>
      <c r="X68" s="1037"/>
      <c r="Y68" s="1037"/>
      <c r="Z68" s="1037"/>
      <c r="AA68" s="1037">
        <v>202</v>
      </c>
      <c r="AB68" s="1037"/>
      <c r="AC68" s="1037"/>
      <c r="AD68" s="1037"/>
      <c r="AE68" s="1037"/>
      <c r="AF68" s="1037">
        <v>202</v>
      </c>
      <c r="AG68" s="1037"/>
      <c r="AH68" s="1037"/>
      <c r="AI68" s="1037"/>
      <c r="AJ68" s="1037"/>
      <c r="AK68" s="1037" t="s">
        <v>585</v>
      </c>
      <c r="AL68" s="1037"/>
      <c r="AM68" s="1037"/>
      <c r="AN68" s="1037"/>
      <c r="AO68" s="1037"/>
      <c r="AP68" s="1037">
        <v>828</v>
      </c>
      <c r="AQ68" s="1037"/>
      <c r="AR68" s="1037"/>
      <c r="AS68" s="1037"/>
      <c r="AT68" s="1037"/>
      <c r="AU68" s="1037" t="s">
        <v>585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587</v>
      </c>
      <c r="C69" s="1030"/>
      <c r="D69" s="1030"/>
      <c r="E69" s="1030"/>
      <c r="F69" s="1030"/>
      <c r="G69" s="1030"/>
      <c r="H69" s="1030"/>
      <c r="I69" s="1030"/>
      <c r="J69" s="1030"/>
      <c r="K69" s="1030"/>
      <c r="L69" s="1030"/>
      <c r="M69" s="1030"/>
      <c r="N69" s="1030"/>
      <c r="O69" s="1030"/>
      <c r="P69" s="1031"/>
      <c r="Q69" s="1032">
        <v>4421</v>
      </c>
      <c r="R69" s="1026"/>
      <c r="S69" s="1026"/>
      <c r="T69" s="1026"/>
      <c r="U69" s="1026"/>
      <c r="V69" s="1026">
        <v>4136</v>
      </c>
      <c r="W69" s="1026"/>
      <c r="X69" s="1026"/>
      <c r="Y69" s="1026"/>
      <c r="Z69" s="1026"/>
      <c r="AA69" s="1026">
        <v>285</v>
      </c>
      <c r="AB69" s="1026"/>
      <c r="AC69" s="1026"/>
      <c r="AD69" s="1026"/>
      <c r="AE69" s="1026"/>
      <c r="AF69" s="1026">
        <v>285</v>
      </c>
      <c r="AG69" s="1026"/>
      <c r="AH69" s="1026"/>
      <c r="AI69" s="1026"/>
      <c r="AJ69" s="1026"/>
      <c r="AK69" s="1026" t="s">
        <v>585</v>
      </c>
      <c r="AL69" s="1026"/>
      <c r="AM69" s="1026"/>
      <c r="AN69" s="1026"/>
      <c r="AO69" s="1026"/>
      <c r="AP69" s="1026">
        <v>1614</v>
      </c>
      <c r="AQ69" s="1026"/>
      <c r="AR69" s="1026"/>
      <c r="AS69" s="1026"/>
      <c r="AT69" s="1026"/>
      <c r="AU69" s="1026" t="s">
        <v>585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311</v>
      </c>
      <c r="AG109" s="949"/>
      <c r="AH109" s="949"/>
      <c r="AI109" s="949"/>
      <c r="AJ109" s="950"/>
      <c r="AK109" s="951" t="s">
        <v>310</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311</v>
      </c>
      <c r="BW109" s="949"/>
      <c r="BX109" s="949"/>
      <c r="BY109" s="949"/>
      <c r="BZ109" s="950"/>
      <c r="CA109" s="951" t="s">
        <v>310</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311</v>
      </c>
      <c r="DM109" s="949"/>
      <c r="DN109" s="949"/>
      <c r="DO109" s="949"/>
      <c r="DP109" s="950"/>
      <c r="DQ109" s="951" t="s">
        <v>310</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518262</v>
      </c>
      <c r="AB110" s="942"/>
      <c r="AC110" s="942"/>
      <c r="AD110" s="942"/>
      <c r="AE110" s="943"/>
      <c r="AF110" s="944">
        <v>503567</v>
      </c>
      <c r="AG110" s="942"/>
      <c r="AH110" s="942"/>
      <c r="AI110" s="942"/>
      <c r="AJ110" s="943"/>
      <c r="AK110" s="944">
        <v>545625</v>
      </c>
      <c r="AL110" s="942"/>
      <c r="AM110" s="942"/>
      <c r="AN110" s="942"/>
      <c r="AO110" s="943"/>
      <c r="AP110" s="945">
        <v>26.7</v>
      </c>
      <c r="AQ110" s="946"/>
      <c r="AR110" s="946"/>
      <c r="AS110" s="946"/>
      <c r="AT110" s="947"/>
      <c r="AU110" s="981" t="s">
        <v>72</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4514272</v>
      </c>
      <c r="BR110" s="889"/>
      <c r="BS110" s="889"/>
      <c r="BT110" s="889"/>
      <c r="BU110" s="889"/>
      <c r="BV110" s="889">
        <v>4498909</v>
      </c>
      <c r="BW110" s="889"/>
      <c r="BX110" s="889"/>
      <c r="BY110" s="889"/>
      <c r="BZ110" s="889"/>
      <c r="CA110" s="889">
        <v>4598201</v>
      </c>
      <c r="CB110" s="889"/>
      <c r="CC110" s="889"/>
      <c r="CD110" s="889"/>
      <c r="CE110" s="889"/>
      <c r="CF110" s="913">
        <v>225.1</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416</v>
      </c>
      <c r="DH110" s="889"/>
      <c r="DI110" s="889"/>
      <c r="DJ110" s="889"/>
      <c r="DK110" s="889"/>
      <c r="DL110" s="889" t="s">
        <v>416</v>
      </c>
      <c r="DM110" s="889"/>
      <c r="DN110" s="889"/>
      <c r="DO110" s="889"/>
      <c r="DP110" s="889"/>
      <c r="DQ110" s="889" t="s">
        <v>129</v>
      </c>
      <c r="DR110" s="889"/>
      <c r="DS110" s="889"/>
      <c r="DT110" s="889"/>
      <c r="DU110" s="889"/>
      <c r="DV110" s="890" t="s">
        <v>129</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440</v>
      </c>
      <c r="AG111" s="970"/>
      <c r="AH111" s="970"/>
      <c r="AI111" s="970"/>
      <c r="AJ111" s="971"/>
      <c r="AK111" s="972" t="s">
        <v>395</v>
      </c>
      <c r="AL111" s="970"/>
      <c r="AM111" s="970"/>
      <c r="AN111" s="970"/>
      <c r="AO111" s="971"/>
      <c r="AP111" s="973" t="s">
        <v>129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416</v>
      </c>
      <c r="BR111" s="861"/>
      <c r="BS111" s="861"/>
      <c r="BT111" s="861"/>
      <c r="BU111" s="861"/>
      <c r="BV111" s="861" t="s">
        <v>129</v>
      </c>
      <c r="BW111" s="861"/>
      <c r="BX111" s="861"/>
      <c r="BY111" s="861"/>
      <c r="BZ111" s="861"/>
      <c r="CA111" s="861" t="s">
        <v>129</v>
      </c>
      <c r="CB111" s="861"/>
      <c r="CC111" s="861"/>
      <c r="CD111" s="861"/>
      <c r="CE111" s="861"/>
      <c r="CF111" s="922" t="s">
        <v>440</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129</v>
      </c>
      <c r="DH111" s="861"/>
      <c r="DI111" s="861"/>
      <c r="DJ111" s="861"/>
      <c r="DK111" s="861"/>
      <c r="DL111" s="861" t="s">
        <v>129</v>
      </c>
      <c r="DM111" s="861"/>
      <c r="DN111" s="861"/>
      <c r="DO111" s="861"/>
      <c r="DP111" s="861"/>
      <c r="DQ111" s="861" t="s">
        <v>129</v>
      </c>
      <c r="DR111" s="861"/>
      <c r="DS111" s="861"/>
      <c r="DT111" s="861"/>
      <c r="DU111" s="861"/>
      <c r="DV111" s="838" t="s">
        <v>440</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129</v>
      </c>
      <c r="AL112" s="824"/>
      <c r="AM112" s="824"/>
      <c r="AN112" s="824"/>
      <c r="AO112" s="825"/>
      <c r="AP112" s="871" t="s">
        <v>129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1076294</v>
      </c>
      <c r="BR112" s="861"/>
      <c r="BS112" s="861"/>
      <c r="BT112" s="861"/>
      <c r="BU112" s="861"/>
      <c r="BV112" s="861">
        <v>1061194</v>
      </c>
      <c r="BW112" s="861"/>
      <c r="BX112" s="861"/>
      <c r="BY112" s="861"/>
      <c r="BZ112" s="861"/>
      <c r="CA112" s="861">
        <v>995566</v>
      </c>
      <c r="CB112" s="861"/>
      <c r="CC112" s="861"/>
      <c r="CD112" s="861"/>
      <c r="CE112" s="861"/>
      <c r="CF112" s="922">
        <v>48.7</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129</v>
      </c>
      <c r="DM112" s="861"/>
      <c r="DN112" s="861"/>
      <c r="DO112" s="861"/>
      <c r="DP112" s="861"/>
      <c r="DQ112" s="861" t="s">
        <v>129</v>
      </c>
      <c r="DR112" s="861"/>
      <c r="DS112" s="861"/>
      <c r="DT112" s="861"/>
      <c r="DU112" s="861"/>
      <c r="DV112" s="838" t="s">
        <v>416</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118672</v>
      </c>
      <c r="AB113" s="970"/>
      <c r="AC113" s="970"/>
      <c r="AD113" s="970"/>
      <c r="AE113" s="971"/>
      <c r="AF113" s="972">
        <v>130830</v>
      </c>
      <c r="AG113" s="970"/>
      <c r="AH113" s="970"/>
      <c r="AI113" s="970"/>
      <c r="AJ113" s="971"/>
      <c r="AK113" s="972">
        <v>135226</v>
      </c>
      <c r="AL113" s="970"/>
      <c r="AM113" s="970"/>
      <c r="AN113" s="970"/>
      <c r="AO113" s="971"/>
      <c r="AP113" s="973">
        <v>6.6</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t="s">
        <v>129</v>
      </c>
      <c r="BR113" s="861"/>
      <c r="BS113" s="861"/>
      <c r="BT113" s="861"/>
      <c r="BU113" s="861"/>
      <c r="BV113" s="861">
        <v>436</v>
      </c>
      <c r="BW113" s="861"/>
      <c r="BX113" s="861"/>
      <c r="BY113" s="861"/>
      <c r="BZ113" s="861"/>
      <c r="CA113" s="861">
        <v>6056</v>
      </c>
      <c r="CB113" s="861"/>
      <c r="CC113" s="861"/>
      <c r="CD113" s="861"/>
      <c r="CE113" s="861"/>
      <c r="CF113" s="922">
        <v>0.3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129</v>
      </c>
      <c r="DM113" s="824"/>
      <c r="DN113" s="824"/>
      <c r="DO113" s="824"/>
      <c r="DP113" s="825"/>
      <c r="DQ113" s="826" t="s">
        <v>129</v>
      </c>
      <c r="DR113" s="824"/>
      <c r="DS113" s="824"/>
      <c r="DT113" s="824"/>
      <c r="DU113" s="825"/>
      <c r="DV113" s="871" t="s">
        <v>129</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11486</v>
      </c>
      <c r="AB114" s="824"/>
      <c r="AC114" s="824"/>
      <c r="AD114" s="824"/>
      <c r="AE114" s="825"/>
      <c r="AF114" s="826" t="s">
        <v>440</v>
      </c>
      <c r="AG114" s="824"/>
      <c r="AH114" s="824"/>
      <c r="AI114" s="824"/>
      <c r="AJ114" s="825"/>
      <c r="AK114" s="826">
        <v>593</v>
      </c>
      <c r="AL114" s="824"/>
      <c r="AM114" s="824"/>
      <c r="AN114" s="824"/>
      <c r="AO114" s="825"/>
      <c r="AP114" s="871">
        <v>0</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637672</v>
      </c>
      <c r="BR114" s="861"/>
      <c r="BS114" s="861"/>
      <c r="BT114" s="861"/>
      <c r="BU114" s="861"/>
      <c r="BV114" s="861">
        <v>542187</v>
      </c>
      <c r="BW114" s="861"/>
      <c r="BX114" s="861"/>
      <c r="BY114" s="861"/>
      <c r="BZ114" s="861"/>
      <c r="CA114" s="861">
        <v>527029</v>
      </c>
      <c r="CB114" s="861"/>
      <c r="CC114" s="861"/>
      <c r="CD114" s="861"/>
      <c r="CE114" s="861"/>
      <c r="CF114" s="922">
        <v>25.8</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129</v>
      </c>
      <c r="AB115" s="970"/>
      <c r="AC115" s="970"/>
      <c r="AD115" s="970"/>
      <c r="AE115" s="971"/>
      <c r="AF115" s="972" t="s">
        <v>129</v>
      </c>
      <c r="AG115" s="970"/>
      <c r="AH115" s="970"/>
      <c r="AI115" s="970"/>
      <c r="AJ115" s="971"/>
      <c r="AK115" s="972" t="s">
        <v>129</v>
      </c>
      <c r="AL115" s="970"/>
      <c r="AM115" s="970"/>
      <c r="AN115" s="970"/>
      <c r="AO115" s="971"/>
      <c r="AP115" s="973" t="s">
        <v>129</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129</v>
      </c>
      <c r="BR115" s="861"/>
      <c r="BS115" s="861"/>
      <c r="BT115" s="861"/>
      <c r="BU115" s="861"/>
      <c r="BV115" s="861" t="s">
        <v>129</v>
      </c>
      <c r="BW115" s="861"/>
      <c r="BX115" s="861"/>
      <c r="BY115" s="861"/>
      <c r="BZ115" s="861"/>
      <c r="CA115" s="861" t="s">
        <v>416</v>
      </c>
      <c r="CB115" s="861"/>
      <c r="CC115" s="861"/>
      <c r="CD115" s="861"/>
      <c r="CE115" s="861"/>
      <c r="CF115" s="922" t="s">
        <v>129</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129</v>
      </c>
      <c r="DH115" s="824"/>
      <c r="DI115" s="824"/>
      <c r="DJ115" s="824"/>
      <c r="DK115" s="825"/>
      <c r="DL115" s="826" t="s">
        <v>129</v>
      </c>
      <c r="DM115" s="824"/>
      <c r="DN115" s="824"/>
      <c r="DO115" s="824"/>
      <c r="DP115" s="825"/>
      <c r="DQ115" s="826" t="s">
        <v>416</v>
      </c>
      <c r="DR115" s="824"/>
      <c r="DS115" s="824"/>
      <c r="DT115" s="824"/>
      <c r="DU115" s="825"/>
      <c r="DV115" s="871" t="s">
        <v>129</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215</v>
      </c>
      <c r="AB116" s="824"/>
      <c r="AC116" s="824"/>
      <c r="AD116" s="824"/>
      <c r="AE116" s="825"/>
      <c r="AF116" s="826">
        <v>138</v>
      </c>
      <c r="AG116" s="824"/>
      <c r="AH116" s="824"/>
      <c r="AI116" s="824"/>
      <c r="AJ116" s="825"/>
      <c r="AK116" s="826">
        <v>210</v>
      </c>
      <c r="AL116" s="824"/>
      <c r="AM116" s="824"/>
      <c r="AN116" s="824"/>
      <c r="AO116" s="825"/>
      <c r="AP116" s="871">
        <v>0</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440</v>
      </c>
      <c r="BR116" s="861"/>
      <c r="BS116" s="861"/>
      <c r="BT116" s="861"/>
      <c r="BU116" s="861"/>
      <c r="BV116" s="861" t="s">
        <v>129</v>
      </c>
      <c r="BW116" s="861"/>
      <c r="BX116" s="861"/>
      <c r="BY116" s="861"/>
      <c r="BZ116" s="861"/>
      <c r="CA116" s="861" t="s">
        <v>129</v>
      </c>
      <c r="CB116" s="861"/>
      <c r="CC116" s="861"/>
      <c r="CD116" s="861"/>
      <c r="CE116" s="861"/>
      <c r="CF116" s="922" t="s">
        <v>129</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129</v>
      </c>
      <c r="DH116" s="824"/>
      <c r="DI116" s="824"/>
      <c r="DJ116" s="824"/>
      <c r="DK116" s="825"/>
      <c r="DL116" s="826" t="s">
        <v>129</v>
      </c>
      <c r="DM116" s="824"/>
      <c r="DN116" s="824"/>
      <c r="DO116" s="824"/>
      <c r="DP116" s="825"/>
      <c r="DQ116" s="826" t="s">
        <v>129</v>
      </c>
      <c r="DR116" s="824"/>
      <c r="DS116" s="824"/>
      <c r="DT116" s="824"/>
      <c r="DU116" s="825"/>
      <c r="DV116" s="871" t="s">
        <v>129</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648635</v>
      </c>
      <c r="AB117" s="956"/>
      <c r="AC117" s="956"/>
      <c r="AD117" s="956"/>
      <c r="AE117" s="957"/>
      <c r="AF117" s="958">
        <v>634535</v>
      </c>
      <c r="AG117" s="956"/>
      <c r="AH117" s="956"/>
      <c r="AI117" s="956"/>
      <c r="AJ117" s="957"/>
      <c r="AK117" s="958">
        <v>681654</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461</v>
      </c>
      <c r="BW117" s="861"/>
      <c r="BX117" s="861"/>
      <c r="BY117" s="861"/>
      <c r="BZ117" s="861"/>
      <c r="CA117" s="861" t="s">
        <v>129</v>
      </c>
      <c r="CB117" s="861"/>
      <c r="CC117" s="861"/>
      <c r="CD117" s="861"/>
      <c r="CE117" s="861"/>
      <c r="CF117" s="922" t="s">
        <v>129</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440</v>
      </c>
      <c r="DM117" s="824"/>
      <c r="DN117" s="824"/>
      <c r="DO117" s="824"/>
      <c r="DP117" s="825"/>
      <c r="DQ117" s="826" t="s">
        <v>463</v>
      </c>
      <c r="DR117" s="824"/>
      <c r="DS117" s="824"/>
      <c r="DT117" s="824"/>
      <c r="DU117" s="825"/>
      <c r="DV117" s="871" t="s">
        <v>129</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311</v>
      </c>
      <c r="AG118" s="949"/>
      <c r="AH118" s="949"/>
      <c r="AI118" s="949"/>
      <c r="AJ118" s="950"/>
      <c r="AK118" s="951" t="s">
        <v>310</v>
      </c>
      <c r="AL118" s="949"/>
      <c r="AM118" s="949"/>
      <c r="AN118" s="949"/>
      <c r="AO118" s="950"/>
      <c r="AP118" s="952" t="s">
        <v>433</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129</v>
      </c>
      <c r="BW118" s="892"/>
      <c r="BX118" s="892"/>
      <c r="BY118" s="892"/>
      <c r="BZ118" s="892"/>
      <c r="CA118" s="892" t="s">
        <v>129</v>
      </c>
      <c r="CB118" s="892"/>
      <c r="CC118" s="892"/>
      <c r="CD118" s="892"/>
      <c r="CE118" s="892"/>
      <c r="CF118" s="922" t="s">
        <v>465</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440</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463</v>
      </c>
      <c r="AG119" s="942"/>
      <c r="AH119" s="942"/>
      <c r="AI119" s="942"/>
      <c r="AJ119" s="943"/>
      <c r="AK119" s="944" t="s">
        <v>461</v>
      </c>
      <c r="AL119" s="942"/>
      <c r="AM119" s="942"/>
      <c r="AN119" s="942"/>
      <c r="AO119" s="943"/>
      <c r="AP119" s="945" t="s">
        <v>129</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467</v>
      </c>
      <c r="BP119" s="925"/>
      <c r="BQ119" s="929">
        <v>6228238</v>
      </c>
      <c r="BR119" s="892"/>
      <c r="BS119" s="892"/>
      <c r="BT119" s="892"/>
      <c r="BU119" s="892"/>
      <c r="BV119" s="892">
        <v>6102726</v>
      </c>
      <c r="BW119" s="892"/>
      <c r="BX119" s="892"/>
      <c r="BY119" s="892"/>
      <c r="BZ119" s="892"/>
      <c r="CA119" s="892">
        <v>6126852</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440</v>
      </c>
      <c r="DH119" s="807"/>
      <c r="DI119" s="807"/>
      <c r="DJ119" s="807"/>
      <c r="DK119" s="808"/>
      <c r="DL119" s="809" t="s">
        <v>129</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5333281</v>
      </c>
      <c r="BR120" s="889"/>
      <c r="BS120" s="889"/>
      <c r="BT120" s="889"/>
      <c r="BU120" s="889"/>
      <c r="BV120" s="889">
        <v>5129175</v>
      </c>
      <c r="BW120" s="889"/>
      <c r="BX120" s="889"/>
      <c r="BY120" s="889"/>
      <c r="BZ120" s="889"/>
      <c r="CA120" s="889">
        <v>5045582</v>
      </c>
      <c r="CB120" s="889"/>
      <c r="CC120" s="889"/>
      <c r="CD120" s="889"/>
      <c r="CE120" s="889"/>
      <c r="CF120" s="913">
        <v>247</v>
      </c>
      <c r="CG120" s="914"/>
      <c r="CH120" s="914"/>
      <c r="CI120" s="914"/>
      <c r="CJ120" s="914"/>
      <c r="CK120" s="915" t="s">
        <v>471</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590192</v>
      </c>
      <c r="DH120" s="889"/>
      <c r="DI120" s="889"/>
      <c r="DJ120" s="889"/>
      <c r="DK120" s="889"/>
      <c r="DL120" s="889">
        <v>581016</v>
      </c>
      <c r="DM120" s="889"/>
      <c r="DN120" s="889"/>
      <c r="DO120" s="889"/>
      <c r="DP120" s="889"/>
      <c r="DQ120" s="889">
        <v>529255</v>
      </c>
      <c r="DR120" s="889"/>
      <c r="DS120" s="889"/>
      <c r="DT120" s="889"/>
      <c r="DU120" s="889"/>
      <c r="DV120" s="890">
        <v>25.9</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129</v>
      </c>
      <c r="AG121" s="824"/>
      <c r="AH121" s="824"/>
      <c r="AI121" s="824"/>
      <c r="AJ121" s="825"/>
      <c r="AK121" s="826" t="s">
        <v>129</v>
      </c>
      <c r="AL121" s="824"/>
      <c r="AM121" s="824"/>
      <c r="AN121" s="824"/>
      <c r="AO121" s="825"/>
      <c r="AP121" s="871" t="s">
        <v>129</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660</v>
      </c>
      <c r="BR121" s="861"/>
      <c r="BS121" s="861"/>
      <c r="BT121" s="861"/>
      <c r="BU121" s="861"/>
      <c r="BV121" s="861">
        <v>404</v>
      </c>
      <c r="BW121" s="861"/>
      <c r="BX121" s="861"/>
      <c r="BY121" s="861"/>
      <c r="BZ121" s="861"/>
      <c r="CA121" s="861">
        <v>16833</v>
      </c>
      <c r="CB121" s="861"/>
      <c r="CC121" s="861"/>
      <c r="CD121" s="861"/>
      <c r="CE121" s="861"/>
      <c r="CF121" s="922">
        <v>0.8</v>
      </c>
      <c r="CG121" s="923"/>
      <c r="CH121" s="923"/>
      <c r="CI121" s="923"/>
      <c r="CJ121" s="923"/>
      <c r="CK121" s="916"/>
      <c r="CL121" s="902"/>
      <c r="CM121" s="902"/>
      <c r="CN121" s="902"/>
      <c r="CO121" s="903"/>
      <c r="CP121" s="882" t="s">
        <v>412</v>
      </c>
      <c r="CQ121" s="883"/>
      <c r="CR121" s="883"/>
      <c r="CS121" s="883"/>
      <c r="CT121" s="883"/>
      <c r="CU121" s="883"/>
      <c r="CV121" s="883"/>
      <c r="CW121" s="883"/>
      <c r="CX121" s="883"/>
      <c r="CY121" s="883"/>
      <c r="CZ121" s="883"/>
      <c r="DA121" s="883"/>
      <c r="DB121" s="883"/>
      <c r="DC121" s="883"/>
      <c r="DD121" s="883"/>
      <c r="DE121" s="883"/>
      <c r="DF121" s="884"/>
      <c r="DG121" s="860">
        <v>474234</v>
      </c>
      <c r="DH121" s="861"/>
      <c r="DI121" s="861"/>
      <c r="DJ121" s="861"/>
      <c r="DK121" s="861"/>
      <c r="DL121" s="861">
        <v>466045</v>
      </c>
      <c r="DM121" s="861"/>
      <c r="DN121" s="861"/>
      <c r="DO121" s="861"/>
      <c r="DP121" s="861"/>
      <c r="DQ121" s="861">
        <v>451945</v>
      </c>
      <c r="DR121" s="861"/>
      <c r="DS121" s="861"/>
      <c r="DT121" s="861"/>
      <c r="DU121" s="861"/>
      <c r="DV121" s="838">
        <v>22.1</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474</v>
      </c>
      <c r="AB122" s="824"/>
      <c r="AC122" s="824"/>
      <c r="AD122" s="824"/>
      <c r="AE122" s="825"/>
      <c r="AF122" s="826" t="s">
        <v>129</v>
      </c>
      <c r="AG122" s="824"/>
      <c r="AH122" s="824"/>
      <c r="AI122" s="824"/>
      <c r="AJ122" s="825"/>
      <c r="AK122" s="826" t="s">
        <v>129</v>
      </c>
      <c r="AL122" s="824"/>
      <c r="AM122" s="824"/>
      <c r="AN122" s="824"/>
      <c r="AO122" s="825"/>
      <c r="AP122" s="871" t="s">
        <v>463</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4027168</v>
      </c>
      <c r="BR122" s="892"/>
      <c r="BS122" s="892"/>
      <c r="BT122" s="892"/>
      <c r="BU122" s="892"/>
      <c r="BV122" s="892">
        <v>3969511</v>
      </c>
      <c r="BW122" s="892"/>
      <c r="BX122" s="892"/>
      <c r="BY122" s="892"/>
      <c r="BZ122" s="892"/>
      <c r="CA122" s="892">
        <v>3967088</v>
      </c>
      <c r="CB122" s="892"/>
      <c r="CC122" s="892"/>
      <c r="CD122" s="892"/>
      <c r="CE122" s="892"/>
      <c r="CF122" s="893">
        <v>194.2</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v>11868</v>
      </c>
      <c r="DH122" s="861"/>
      <c r="DI122" s="861"/>
      <c r="DJ122" s="861"/>
      <c r="DK122" s="861"/>
      <c r="DL122" s="861">
        <v>14133</v>
      </c>
      <c r="DM122" s="861"/>
      <c r="DN122" s="861"/>
      <c r="DO122" s="861"/>
      <c r="DP122" s="861"/>
      <c r="DQ122" s="861">
        <v>14366</v>
      </c>
      <c r="DR122" s="861"/>
      <c r="DS122" s="861"/>
      <c r="DT122" s="861"/>
      <c r="DU122" s="861"/>
      <c r="DV122" s="838">
        <v>0.7</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461</v>
      </c>
      <c r="AL123" s="824"/>
      <c r="AM123" s="824"/>
      <c r="AN123" s="824"/>
      <c r="AO123" s="825"/>
      <c r="AP123" s="871" t="s">
        <v>129</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476</v>
      </c>
      <c r="BP123" s="925"/>
      <c r="BQ123" s="879">
        <v>9361109</v>
      </c>
      <c r="BR123" s="880"/>
      <c r="BS123" s="880"/>
      <c r="BT123" s="880"/>
      <c r="BU123" s="880"/>
      <c r="BV123" s="880">
        <v>9099090</v>
      </c>
      <c r="BW123" s="880"/>
      <c r="BX123" s="880"/>
      <c r="BY123" s="880"/>
      <c r="BZ123" s="880"/>
      <c r="CA123" s="880">
        <v>9029503</v>
      </c>
      <c r="CB123" s="880"/>
      <c r="CC123" s="880"/>
      <c r="CD123" s="880"/>
      <c r="CE123" s="880"/>
      <c r="CF123" s="790"/>
      <c r="CG123" s="791"/>
      <c r="CH123" s="791"/>
      <c r="CI123" s="791"/>
      <c r="CJ123" s="881"/>
      <c r="CK123" s="916"/>
      <c r="CL123" s="902"/>
      <c r="CM123" s="902"/>
      <c r="CN123" s="902"/>
      <c r="CO123" s="903"/>
      <c r="CP123" s="882" t="s">
        <v>408</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129</v>
      </c>
      <c r="DM123" s="824"/>
      <c r="DN123" s="824"/>
      <c r="DO123" s="824"/>
      <c r="DP123" s="825"/>
      <c r="DQ123" s="826" t="s">
        <v>129</v>
      </c>
      <c r="DR123" s="824"/>
      <c r="DS123" s="824"/>
      <c r="DT123" s="824"/>
      <c r="DU123" s="825"/>
      <c r="DV123" s="871" t="s">
        <v>129</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440</v>
      </c>
      <c r="AG124" s="824"/>
      <c r="AH124" s="824"/>
      <c r="AI124" s="824"/>
      <c r="AJ124" s="825"/>
      <c r="AK124" s="826" t="s">
        <v>129</v>
      </c>
      <c r="AL124" s="824"/>
      <c r="AM124" s="824"/>
      <c r="AN124" s="824"/>
      <c r="AO124" s="825"/>
      <c r="AP124" s="871" t="s">
        <v>129</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440</v>
      </c>
      <c r="BR124" s="878"/>
      <c r="BS124" s="878"/>
      <c r="BT124" s="878"/>
      <c r="BU124" s="878"/>
      <c r="BV124" s="878" t="s">
        <v>440</v>
      </c>
      <c r="BW124" s="878"/>
      <c r="BX124" s="878"/>
      <c r="BY124" s="878"/>
      <c r="BZ124" s="878"/>
      <c r="CA124" s="878" t="s">
        <v>129</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440</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440</v>
      </c>
      <c r="DR125" s="889"/>
      <c r="DS125" s="889"/>
      <c r="DT125" s="889"/>
      <c r="DU125" s="889"/>
      <c r="DV125" s="890" t="s">
        <v>129</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129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463</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129</v>
      </c>
      <c r="AG127" s="824"/>
      <c r="AH127" s="824"/>
      <c r="AI127" s="824"/>
      <c r="AJ127" s="825"/>
      <c r="AK127" s="826" t="s">
        <v>129</v>
      </c>
      <c r="AL127" s="824"/>
      <c r="AM127" s="824"/>
      <c r="AN127" s="824"/>
      <c r="AO127" s="825"/>
      <c r="AP127" s="871" t="s">
        <v>129</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440</v>
      </c>
      <c r="DH127" s="861"/>
      <c r="DI127" s="861"/>
      <c r="DJ127" s="861"/>
      <c r="DK127" s="861"/>
      <c r="DL127" s="861" t="s">
        <v>129</v>
      </c>
      <c r="DM127" s="861"/>
      <c r="DN127" s="861"/>
      <c r="DO127" s="861"/>
      <c r="DP127" s="861"/>
      <c r="DQ127" s="861" t="s">
        <v>129</v>
      </c>
      <c r="DR127" s="861"/>
      <c r="DS127" s="861"/>
      <c r="DT127" s="861"/>
      <c r="DU127" s="861"/>
      <c r="DV127" s="838" t="s">
        <v>465</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1643</v>
      </c>
      <c r="AB128" s="845"/>
      <c r="AC128" s="845"/>
      <c r="AD128" s="845"/>
      <c r="AE128" s="846"/>
      <c r="AF128" s="847">
        <v>1576</v>
      </c>
      <c r="AG128" s="845"/>
      <c r="AH128" s="845"/>
      <c r="AI128" s="845"/>
      <c r="AJ128" s="846"/>
      <c r="AK128" s="847">
        <v>1577</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129</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129</v>
      </c>
      <c r="DR128" s="835"/>
      <c r="DS128" s="835"/>
      <c r="DT128" s="835"/>
      <c r="DU128" s="835"/>
      <c r="DV128" s="836" t="s">
        <v>129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2576991</v>
      </c>
      <c r="AB129" s="824"/>
      <c r="AC129" s="824"/>
      <c r="AD129" s="824"/>
      <c r="AE129" s="825"/>
      <c r="AF129" s="826">
        <v>2482396</v>
      </c>
      <c r="AG129" s="824"/>
      <c r="AH129" s="824"/>
      <c r="AI129" s="824"/>
      <c r="AJ129" s="825"/>
      <c r="AK129" s="826">
        <v>2508380</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129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468307</v>
      </c>
      <c r="AB130" s="824"/>
      <c r="AC130" s="824"/>
      <c r="AD130" s="824"/>
      <c r="AE130" s="825"/>
      <c r="AF130" s="826">
        <v>446130</v>
      </c>
      <c r="AG130" s="824"/>
      <c r="AH130" s="824"/>
      <c r="AI130" s="824"/>
      <c r="AJ130" s="825"/>
      <c r="AK130" s="826">
        <v>465980</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9.3000000000000007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2108684</v>
      </c>
      <c r="AB131" s="807"/>
      <c r="AC131" s="807"/>
      <c r="AD131" s="807"/>
      <c r="AE131" s="808"/>
      <c r="AF131" s="809">
        <v>2036266</v>
      </c>
      <c r="AG131" s="807"/>
      <c r="AH131" s="807"/>
      <c r="AI131" s="807"/>
      <c r="AJ131" s="808"/>
      <c r="AK131" s="809">
        <v>2042400</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t="s">
        <v>440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8.4737684739999999</v>
      </c>
      <c r="AB132" s="787"/>
      <c r="AC132" s="787"/>
      <c r="AD132" s="787"/>
      <c r="AE132" s="788"/>
      <c r="AF132" s="789">
        <v>9.1750783049999995</v>
      </c>
      <c r="AG132" s="787"/>
      <c r="AH132" s="787"/>
      <c r="AI132" s="787"/>
      <c r="AJ132" s="788"/>
      <c r="AK132" s="789">
        <v>10.48261849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7.3</v>
      </c>
      <c r="AB133" s="766"/>
      <c r="AC133" s="766"/>
      <c r="AD133" s="766"/>
      <c r="AE133" s="767"/>
      <c r="AF133" s="765">
        <v>8.1999999999999993</v>
      </c>
      <c r="AG133" s="766"/>
      <c r="AH133" s="766"/>
      <c r="AI133" s="766"/>
      <c r="AJ133" s="767"/>
      <c r="AK133" s="765">
        <v>9.3000000000000007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SqkH7O38A4KTo09VDEFzlW+4P+TBC6NzTV8kfPx14MhPgmEq7gUe+JS362pQYTRdtSEljYL83yPVhLpGSp4g==" saltValue="yr4683sYddQKyzWsH9TI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Lgo85pZVuNI3BoP+UW17gEKX8bimOueKGLtlrJpsFUlAPNrOLgCQSupnL45ulqNkRzwdNcunjr2EU7xnlibAA==" saltValue="Lb5Y7EETMmpOBBlVB7NF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n+7sD8rlPydnOpPsg5szmLblfah/EzL+x0ZZyScKIL1Q/dPkG7hrwwSym1TJoBZcwshEExsQfuh6yPHvTkr1w==" saltValue="Z8IpVQvUUTNS7vbSnGAH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650142</v>
      </c>
      <c r="AP9" s="313">
        <v>275251</v>
      </c>
      <c r="AQ9" s="314">
        <v>198046</v>
      </c>
      <c r="AR9" s="315">
        <v>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79242</v>
      </c>
      <c r="AP10" s="316">
        <v>33549</v>
      </c>
      <c r="AQ10" s="317">
        <v>23470</v>
      </c>
      <c r="AR10" s="318">
        <v>42.9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127869</v>
      </c>
      <c r="AP11" s="316">
        <v>54136</v>
      </c>
      <c r="AQ11" s="317">
        <v>31217</v>
      </c>
      <c r="AR11" s="318">
        <v>73.400000000000006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t="s">
        <v>514</v>
      </c>
      <c r="AP12" s="316" t="s">
        <v>514</v>
      </c>
      <c r="AQ12" s="317">
        <v>3147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515</v>
      </c>
      <c r="AL13" s="1193"/>
      <c r="AM13" s="1193"/>
      <c r="AN13" s="1194"/>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32689</v>
      </c>
      <c r="AP14" s="316">
        <v>13840</v>
      </c>
      <c r="AQ14" s="317">
        <v>10757</v>
      </c>
      <c r="AR14" s="318">
        <v>28.7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t="s">
        <v>514</v>
      </c>
      <c r="AP15" s="316" t="s">
        <v>514</v>
      </c>
      <c r="AQ15" s="317">
        <v>4810</v>
      </c>
      <c r="AR15" s="318" t="s">
        <v>514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-65167</v>
      </c>
      <c r="AP16" s="316">
        <v>-27590</v>
      </c>
      <c r="AQ16" s="317">
        <v>-18847</v>
      </c>
      <c r="AR16" s="318">
        <v>46.4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824775</v>
      </c>
      <c r="AP17" s="316">
        <v>349185</v>
      </c>
      <c r="AQ17" s="317">
        <v>252599</v>
      </c>
      <c r="AR17" s="318">
        <v>38.200000000000003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32.6</v>
      </c>
      <c r="AP21" s="329">
        <v>22.36</v>
      </c>
      <c r="AQ21" s="330">
        <v>10.24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96.1</v>
      </c>
      <c r="AP22" s="334">
        <v>95.6</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545625</v>
      </c>
      <c r="AP32" s="343">
        <v>231001</v>
      </c>
      <c r="AQ32" s="344">
        <v>139617</v>
      </c>
      <c r="AR32" s="345">
        <v>65.5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135226</v>
      </c>
      <c r="AP35" s="343">
        <v>57251</v>
      </c>
      <c r="AQ35" s="344">
        <v>32699</v>
      </c>
      <c r="AR35" s="345">
        <v>75.099999999999994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593</v>
      </c>
      <c r="AP36" s="343">
        <v>251</v>
      </c>
      <c r="AQ36" s="344">
        <v>4068</v>
      </c>
      <c r="AR36" s="345">
        <v>-93.8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t="s">
        <v>514</v>
      </c>
      <c r="AP37" s="343" t="s">
        <v>514</v>
      </c>
      <c r="AQ37" s="344">
        <v>1263</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v>210</v>
      </c>
      <c r="AP38" s="346">
        <v>89</v>
      </c>
      <c r="AQ38" s="347">
        <v>23</v>
      </c>
      <c r="AR38" s="335">
        <v>287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-1577</v>
      </c>
      <c r="AP39" s="343">
        <v>-668</v>
      </c>
      <c r="AQ39" s="344">
        <v>-8148</v>
      </c>
      <c r="AR39" s="345">
        <v>-91.8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-465980</v>
      </c>
      <c r="AP40" s="343">
        <v>-197282</v>
      </c>
      <c r="AQ40" s="344">
        <v>-124721</v>
      </c>
      <c r="AR40" s="345">
        <v>58.2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214097</v>
      </c>
      <c r="AP41" s="343">
        <v>90642</v>
      </c>
      <c r="AQ41" s="344">
        <v>44807</v>
      </c>
      <c r="AR41" s="345">
        <v>102.3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1318846</v>
      </c>
      <c r="AN51" s="365">
        <v>519026</v>
      </c>
      <c r="AO51" s="366">
        <v>31.8</v>
      </c>
      <c r="AP51" s="367">
        <v>280458</v>
      </c>
      <c r="AQ51" s="368">
        <v>-15.8</v>
      </c>
      <c r="AR51" s="369">
        <v>47.6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498153</v>
      </c>
      <c r="AN52" s="373">
        <v>196046</v>
      </c>
      <c r="AO52" s="374">
        <v>-6.1</v>
      </c>
      <c r="AP52" s="375">
        <v>127286</v>
      </c>
      <c r="AQ52" s="376">
        <v>0.4</v>
      </c>
      <c r="AR52" s="377">
        <v>-6.5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630558</v>
      </c>
      <c r="AN53" s="365">
        <v>252223</v>
      </c>
      <c r="AO53" s="366">
        <v>-51.4</v>
      </c>
      <c r="AP53" s="367">
        <v>291945</v>
      </c>
      <c r="AQ53" s="368">
        <v>4.0999999999999996</v>
      </c>
      <c r="AR53" s="369">
        <v>-55.5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331084</v>
      </c>
      <c r="AN54" s="373">
        <v>132434</v>
      </c>
      <c r="AO54" s="374">
        <v>-32.4</v>
      </c>
      <c r="AP54" s="375">
        <v>127651</v>
      </c>
      <c r="AQ54" s="376">
        <v>0.3</v>
      </c>
      <c r="AR54" s="377">
        <v>-32.700000000000003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877338</v>
      </c>
      <c r="AN55" s="365">
        <v>359270</v>
      </c>
      <c r="AO55" s="366">
        <v>42.4</v>
      </c>
      <c r="AP55" s="367">
        <v>291173</v>
      </c>
      <c r="AQ55" s="368">
        <v>-0.3</v>
      </c>
      <c r="AR55" s="369">
        <v>42.7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486869</v>
      </c>
      <c r="AN56" s="373">
        <v>199373</v>
      </c>
      <c r="AO56" s="374">
        <v>50.5</v>
      </c>
      <c r="AP56" s="375">
        <v>119071</v>
      </c>
      <c r="AQ56" s="376">
        <v>-6.7</v>
      </c>
      <c r="AR56" s="377">
        <v>57.2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830551</v>
      </c>
      <c r="AN57" s="365">
        <v>347656</v>
      </c>
      <c r="AO57" s="366">
        <v>-3.2</v>
      </c>
      <c r="AP57" s="367">
        <v>271581</v>
      </c>
      <c r="AQ57" s="368">
        <v>-6.7</v>
      </c>
      <c r="AR57" s="369">
        <v>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451283</v>
      </c>
      <c r="AN58" s="373">
        <v>188900</v>
      </c>
      <c r="AO58" s="374">
        <v>-5.3</v>
      </c>
      <c r="AP58" s="375">
        <v>117844</v>
      </c>
      <c r="AQ58" s="376">
        <v>-1</v>
      </c>
      <c r="AR58" s="377">
        <v>-4.3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994575</v>
      </c>
      <c r="AN59" s="365">
        <v>421073</v>
      </c>
      <c r="AO59" s="366">
        <v>21.1</v>
      </c>
      <c r="AP59" s="367">
        <v>268375</v>
      </c>
      <c r="AQ59" s="368">
        <v>-1.2</v>
      </c>
      <c r="AR59" s="369">
        <v>22.3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379784</v>
      </c>
      <c r="AN60" s="373">
        <v>160789</v>
      </c>
      <c r="AO60" s="374">
        <v>-14.9</v>
      </c>
      <c r="AP60" s="375">
        <v>119602</v>
      </c>
      <c r="AQ60" s="376">
        <v>1.5</v>
      </c>
      <c r="AR60" s="377">
        <v>-16.399999999999999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930374</v>
      </c>
      <c r="AN61" s="380">
        <v>379850</v>
      </c>
      <c r="AO61" s="381">
        <v>8.1</v>
      </c>
      <c r="AP61" s="382">
        <v>280706</v>
      </c>
      <c r="AQ61" s="383">
        <v>-4</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429435</v>
      </c>
      <c r="AN62" s="373">
        <v>175508</v>
      </c>
      <c r="AO62" s="374">
        <v>-1.6</v>
      </c>
      <c r="AP62" s="375">
        <v>122291</v>
      </c>
      <c r="AQ62" s="376">
        <v>-1.1000000000000001</v>
      </c>
      <c r="AR62" s="377">
        <v>-0.5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fedeuxFZPU9yE8Bz+T6xKCSco6siwpjA282aR3yPIfmyxQzLtlqGxlPqjYrPRvU1VYa8XqKarsZftaceZGqCQ==" saltValue="4VJC4mRWFf1uXofTkZa7b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U2yEcKyhQf0dr76Zl5ES3o6kDXtt6FNirfSvyv/B0arTS4DQvEaaGhHaYhMC2y9AZ/cSTsAP3mveixLrKOuebA==" saltValue="meU0JuWIMIvsXrmcY1S7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107" sqref="A107:XFD10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awi9Ld+SIzGYWIO9wTNftlbvF5uW9Dxt/4qka3VuFJS7Rljt5QkhY0/DqtJ/6SmffIxmC9pK61FPuK2fZFO8vw==" saltValue="Csjp1Bd5mK06JOl5gWD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2" zoomScaleNormal="8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28.56</v>
      </c>
      <c r="G47" s="12">
        <v>27.43</v>
      </c>
      <c r="H47" s="12">
        <v>25.84</v>
      </c>
      <c r="I47" s="12">
        <v>23.2</v>
      </c>
      <c r="J47" s="13">
        <v>25.43</v>
      </c>
    </row>
    <row r="48" spans="2:10" ht="57.75" customHeight="1" x14ac:dyDescent="0.15">
      <c r="B48" s="14"/>
      <c r="C48" s="1200" t="s">
        <v>4</v>
      </c>
      <c r="D48" s="1200"/>
      <c r="E48" s="1201"/>
      <c r="F48" s="15">
        <v>2.61</v>
      </c>
      <c r="G48" s="16">
        <v>2.0099999999999998</v>
      </c>
      <c r="H48" s="16">
        <v>3.62</v>
      </c>
      <c r="I48" s="16">
        <v>3.71</v>
      </c>
      <c r="J48" s="17">
        <v>4.25</v>
      </c>
    </row>
    <row r="49" spans="2:10" ht="57.75" customHeight="1" thickBot="1" x14ac:dyDescent="0.2">
      <c r="B49" s="18"/>
      <c r="C49" s="1202" t="s">
        <v>5</v>
      </c>
      <c r="D49" s="1202"/>
      <c r="E49" s="1203"/>
      <c r="F49" s="19" t="s">
        <v>561</v>
      </c>
      <c r="G49" s="20" t="s">
        <v>562</v>
      </c>
      <c r="H49" s="20" t="s">
        <v>563</v>
      </c>
      <c r="I49" s="20" t="s">
        <v>564</v>
      </c>
      <c r="J49" s="21">
        <v>0.66</v>
      </c>
    </row>
    <row r="50" spans="2:10" ht="13.5" customHeight="1" x14ac:dyDescent="0.15"/>
  </sheetData>
  <sheetProtection algorithmName="SHA-512" hashValue="WqPOh2323Gw3o22esJ5phTiHqJinY8h0vT3AyVZ8cA4Ad6shXoxaXhcWQh6ETr87TIscjKXElwzplihS6KVnUg==" saltValue="tZOdtB03ZTOokwRx/vWX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2021-10-27T02:24:24Z</cp:lastPrinted>
  <dcterms:created xsi:type="dcterms:W3CDTF">2021-02-05T00:52:12Z</dcterms:created>
  <dcterms:modified xsi:type="dcterms:W3CDTF">2021-10-27T02:26:18Z</dcterms:modified>
  <cp:category/>
</cp:coreProperties>
</file>